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lee\Desktop\"/>
    </mc:Choice>
  </mc:AlternateContent>
  <xr:revisionPtr revIDLastSave="0" documentId="8_{18E38846-6BA1-4534-90CC-5A9C5B84E01F}" xr6:coauthVersionLast="47" xr6:coauthVersionMax="47" xr10:uidLastSave="{00000000-0000-0000-0000-000000000000}"/>
  <bookViews>
    <workbookView xWindow="-110" yWindow="-110" windowWidth="19420" windowHeight="10420" xr2:uid="{D11C7288-91E2-40D0-8D89-06BEAC2590AD}"/>
  </bookViews>
  <sheets>
    <sheet name="4.5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_xlnm.Print_Area" localSheetId="0">'4.5'!$A$1:$N$30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1" l="1"/>
  <c r="H25" i="1"/>
  <c r="E25" i="1"/>
  <c r="M25" i="1"/>
  <c r="L25" i="1"/>
  <c r="N25" i="1" s="1"/>
  <c r="E26" i="1" l="1"/>
  <c r="H26" i="1"/>
  <c r="L26" i="1"/>
  <c r="N26" i="1" l="1"/>
</calcChain>
</file>

<file path=xl/sharedStrings.xml><?xml version="1.0" encoding="utf-8"?>
<sst xmlns="http://schemas.openxmlformats.org/spreadsheetml/2006/main" count="137" uniqueCount="27">
  <si>
    <r>
      <t>Takaful: Nisbah Kecukupan Modal</t>
    </r>
    <r>
      <rPr>
        <b/>
        <vertAlign val="superscript"/>
        <sz val="14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</si>
  <si>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</si>
  <si>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b/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</si>
  <si>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</si>
  <si>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Pengendali Takaful Keluarga/</t>
    </r>
    <r>
      <rPr>
        <i/>
        <sz val="8"/>
        <rFont val="Arial Narrow"/>
        <family val="2"/>
      </rPr>
      <t>Family Takaful Operators</t>
    </r>
  </si>
  <si>
    <r>
      <t>Pengendali Takaful Am/</t>
    </r>
    <r>
      <rPr>
        <i/>
        <sz val="8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</si>
  <si>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Takaful Operators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</si>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</sst>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_(* #,##0.0_);_(* \(#,##0.0\);_(* &quot;-&quot;??_);_(@_)"/>
    <numFmt numFmtId="169" formatCode="#,##0.0\ \ \ \ \ \ \ \ \ \ \ \ \ \ 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/>
    <xf numFmtId="0" fontId="11" fillId="0" borderId="0" xfId="2" applyFont="1" applyAlignment="1">
      <alignment horizontal="right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2" fillId="0" borderId="6" xfId="2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0" fillId="0" borderId="10" xfId="3" applyFont="1" applyBorder="1" applyAlignment="1">
      <alignment horizontal="center"/>
    </xf>
    <xf numFmtId="0" fontId="10" fillId="0" borderId="11" xfId="3" applyFont="1" applyBorder="1" applyAlignment="1">
      <alignment horizontal="center"/>
    </xf>
    <xf numFmtId="164" fontId="10" fillId="0" borderId="12" xfId="3" applyNumberFormat="1" applyFont="1" applyBorder="1" applyAlignment="1">
      <alignment horizontal="right"/>
    </xf>
    <xf numFmtId="165" fontId="10" fillId="0" borderId="12" xfId="3" applyNumberFormat="1" applyFont="1" applyBorder="1" applyAlignment="1">
      <alignment horizontal="right"/>
    </xf>
    <xf numFmtId="0" fontId="10" fillId="0" borderId="12" xfId="3" applyFont="1" applyBorder="1"/>
    <xf numFmtId="0" fontId="10" fillId="0" borderId="13" xfId="3" applyFont="1" applyBorder="1"/>
    <xf numFmtId="0" fontId="10" fillId="0" borderId="0" xfId="3" applyFont="1"/>
    <xf numFmtId="49" fontId="10" fillId="0" borderId="14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5" xfId="4" applyNumberFormat="1" applyFont="1" applyFill="1" applyBorder="1" applyAlignment="1">
      <alignment horizontal="center"/>
    </xf>
    <xf numFmtId="165" fontId="10" fillId="0" borderId="15" xfId="4" applyNumberFormat="1" applyFont="1" applyFill="1" applyBorder="1" applyAlignment="1">
      <alignment horizontal="right"/>
    </xf>
    <xf numFmtId="165" fontId="10" fillId="0" borderId="16" xfId="4" applyNumberFormat="1" applyFont="1" applyFill="1" applyBorder="1" applyAlignment="1">
      <alignment horizontal="right"/>
    </xf>
    <xf numFmtId="166" fontId="10" fillId="0" borderId="0" xfId="1" applyFont="1" applyFill="1"/>
    <xf numFmtId="167" fontId="10" fillId="0" borderId="15" xfId="4" applyNumberFormat="1" applyFont="1" applyFill="1" applyBorder="1" applyAlignment="1">
      <alignment horizontal="right"/>
    </xf>
    <xf numFmtId="49" fontId="10" fillId="0" borderId="6" xfId="3" applyNumberFormat="1" applyFont="1" applyBorder="1" applyAlignment="1">
      <alignment horizontal="center"/>
    </xf>
    <xf numFmtId="49" fontId="10" fillId="0" borderId="17" xfId="3" applyNumberFormat="1" applyFont="1" applyBorder="1" applyAlignment="1">
      <alignment horizontal="center"/>
    </xf>
    <xf numFmtId="165" fontId="10" fillId="0" borderId="18" xfId="4" applyNumberFormat="1" applyFont="1" applyFill="1" applyBorder="1" applyAlignment="1">
      <alignment horizontal="right"/>
    </xf>
    <xf numFmtId="165" fontId="10" fillId="0" borderId="19" xfId="4" applyNumberFormat="1" applyFont="1" applyFill="1" applyBorder="1" applyAlignment="1">
      <alignment horizontal="right"/>
    </xf>
    <xf numFmtId="0" fontId="4" fillId="0" borderId="14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6" fillId="0" borderId="0" xfId="3" applyFont="1"/>
    <xf numFmtId="0" fontId="16" fillId="0" borderId="20" xfId="3" applyFont="1" applyBorder="1"/>
    <xf numFmtId="0" fontId="16" fillId="0" borderId="21" xfId="3" applyFont="1" applyBorder="1" applyAlignment="1">
      <alignment horizontal="center"/>
    </xf>
    <xf numFmtId="0" fontId="16" fillId="0" borderId="22" xfId="3" applyFont="1" applyBorder="1"/>
    <xf numFmtId="0" fontId="16" fillId="0" borderId="23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</cellXfs>
  <cellStyles count="5">
    <cellStyle name="Comma" xfId="1" builtinId="3"/>
    <cellStyle name="Comma 2" xfId="4" xr:uid="{D696D665-0AFF-450D-9B55-E7DC7FECC75A}"/>
    <cellStyle name="Normal" xfId="0" builtinId="0"/>
    <cellStyle name="Normal 2" xfId="2" xr:uid="{5549012E-15E4-4969-8EDA-7642CFAFFBA8}"/>
    <cellStyle name="Normal_viii1" xfId="3" xr:uid="{FD254AFA-3254-49A8-B503-32FAC72BC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80009</xdr:colOff>
      <xdr:row>27</xdr:row>
      <xdr:rowOff>70484</xdr:rowOff>
    </xdr:from>
    <xdr:to>
      <xdr:col>7</xdr:col>
      <xdr:colOff>9931</xdr:colOff>
      <xdr:row>29</xdr:row>
      <xdr:rowOff>114299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3E56AA1-9CDA-4A28-8DE8-732E94E1BF15}"/>
            </a:ext>
          </a:extLst>
        </xdr:cNvPr>
        <xdr:cNvSpPr txBox="1">
          <a:spLocks noChangeArrowheads="1"/>
        </xdr:cNvSpPr>
      </xdr:nvSpPr>
      <xdr:spPr bwMode="auto">
        <a:xfrm>
          <a:off x="80009" y="5531484"/>
          <a:ext cx="6356122" cy="97091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2H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twoCellAnchor>
  <xdr:twoCellAnchor editAs="oneCell">
    <xdr:from>
      <xdr:col>8</xdr:col>
      <xdr:colOff>7295</xdr:colOff>
      <xdr:row>27</xdr:row>
      <xdr:rowOff>43816</xdr:rowOff>
    </xdr:from>
    <xdr:to>
      <xdr:col>13</xdr:col>
      <xdr:colOff>44559</xdr:colOff>
      <xdr:row>30</xdr:row>
      <xdr:rowOff>2412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66F3CC0-E435-43F0-9440-1F6F51FB0F56}"/>
            </a:ext>
          </a:extLst>
        </xdr:cNvPr>
        <xdr:cNvSpPr txBox="1">
          <a:spLocks noChangeArrowheads="1"/>
        </xdr:cNvSpPr>
      </xdr:nvSpPr>
      <xdr:spPr bwMode="auto">
        <a:xfrm>
          <a:off x="7512995" y="5504816"/>
          <a:ext cx="5434764" cy="1019046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2nd%20Batch%2020%20Feb%202023\4.5\4.5_working.xlsx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2nd%20Batch%2020%20Feb%202023\4.5\4.5_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5 (2H2022)"/>
      <sheetName val="Comparison"/>
      <sheetName val="Weightage"/>
      <sheetName val="working_4Q2022"/>
      <sheetName val="working_2Q2022"/>
      <sheetName val="4.5 (1H202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6693-82AE-4A33-8819-2ACD531918EC}">
  <sheetPr>
    <pageSetUpPr fitToPage="1"/>
  </sheetPr>
  <dimension ref="A1:R39"/>
  <sheetViews>
    <sheetView tabSelected="1" zoomScaleNormal="100" zoomScaleSheetLayoutView="110" workbookViewId="0">
      <selection activeCell="C7" sqref="C7"/>
    </sheetView>
  </sheetViews>
  <sheetFormatPr defaultColWidth="10.81640625" defaultRowHeight="15.5" x14ac:dyDescent="0.35"/>
  <cols>
    <col min="1" max="1" width="8.453125" style="50" customWidth="1"/>
    <col min="2" max="2" width="5.1796875" style="51" customWidth="1"/>
    <col min="3" max="6" width="15.453125" style="51" customWidth="1"/>
    <col min="7" max="7" width="16.54296875" style="51" customWidth="1"/>
    <col min="8" max="14" width="15.453125" style="51" customWidth="1"/>
    <col min="15" max="16384" width="10.81640625" style="51"/>
  </cols>
  <sheetData>
    <row r="1" spans="1:18" s="3" customFormat="1" ht="21.75" customHeight="1" x14ac:dyDescent="0.35">
      <c r="A1" s="1">
        <v>4.5</v>
      </c>
      <c r="B1" s="1"/>
      <c r="C1" s="2" t="s">
        <v>0</v>
      </c>
    </row>
    <row r="2" spans="1:18" s="3" customFormat="1" ht="22.5" customHeight="1" x14ac:dyDescent="0.35">
      <c r="A2" s="1"/>
      <c r="B2" s="1"/>
      <c r="C2" s="4" t="s">
        <v>1</v>
      </c>
      <c r="H2" s="5"/>
      <c r="I2" s="5"/>
    </row>
    <row r="3" spans="1:18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N3" s="10" t="s">
        <v>2</v>
      </c>
    </row>
    <row r="4" spans="1:18" s="17" customFormat="1" ht="25.5" customHeight="1" x14ac:dyDescent="0.35">
      <c r="A4" s="11" t="s">
        <v>3</v>
      </c>
      <c r="B4" s="12"/>
      <c r="C4" s="13" t="s">
        <v>4</v>
      </c>
      <c r="D4" s="14"/>
      <c r="E4" s="14"/>
      <c r="F4" s="13" t="s">
        <v>5</v>
      </c>
      <c r="G4" s="15"/>
      <c r="H4" s="15"/>
      <c r="I4" s="13" t="s">
        <v>6</v>
      </c>
      <c r="J4" s="15"/>
      <c r="K4" s="15"/>
      <c r="L4" s="13" t="s">
        <v>7</v>
      </c>
      <c r="M4" s="14"/>
      <c r="N4" s="16"/>
    </row>
    <row r="5" spans="1:18" s="22" customFormat="1" ht="42" customHeight="1" x14ac:dyDescent="0.35">
      <c r="A5" s="18"/>
      <c r="B5" s="19"/>
      <c r="C5" s="20" t="s">
        <v>8</v>
      </c>
      <c r="D5" s="20" t="s">
        <v>9</v>
      </c>
      <c r="E5" s="20" t="s">
        <v>10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10</v>
      </c>
      <c r="L5" s="20" t="s">
        <v>8</v>
      </c>
      <c r="M5" s="20" t="s">
        <v>9</v>
      </c>
      <c r="N5" s="21" t="s">
        <v>10</v>
      </c>
    </row>
    <row r="6" spans="1:18" s="29" customFormat="1" ht="3.75" customHeight="1" x14ac:dyDescent="0.25">
      <c r="A6" s="23"/>
      <c r="B6" s="24"/>
      <c r="C6" s="25"/>
      <c r="D6" s="26"/>
      <c r="E6" s="26"/>
      <c r="F6" s="26"/>
      <c r="G6" s="26"/>
      <c r="H6" s="26"/>
      <c r="I6" s="26"/>
      <c r="J6" s="26"/>
      <c r="K6" s="26"/>
      <c r="L6" s="27"/>
      <c r="M6" s="27"/>
      <c r="N6" s="28"/>
    </row>
    <row r="7" spans="1:18" s="29" customFormat="1" ht="12.75" customHeight="1" x14ac:dyDescent="0.25">
      <c r="A7" s="30" t="s">
        <v>13</v>
      </c>
      <c r="B7" s="31" t="s">
        <v>14</v>
      </c>
      <c r="C7" s="32" t="s">
        <v>15</v>
      </c>
      <c r="D7" s="32" t="s">
        <v>15</v>
      </c>
      <c r="E7" s="32" t="s">
        <v>15</v>
      </c>
      <c r="F7" s="32" t="s">
        <v>15</v>
      </c>
      <c r="G7" s="32" t="s">
        <v>15</v>
      </c>
      <c r="H7" s="32" t="s">
        <v>15</v>
      </c>
      <c r="I7" s="33">
        <v>4386.5212362885368</v>
      </c>
      <c r="J7" s="33">
        <v>2779.3082156715254</v>
      </c>
      <c r="K7" s="33">
        <v>157.82780806945092</v>
      </c>
      <c r="L7" s="33">
        <v>4921.537620222678</v>
      </c>
      <c r="M7" s="33">
        <v>2922.6802046809362</v>
      </c>
      <c r="N7" s="34">
        <v>168.39124623831205</v>
      </c>
      <c r="P7" s="35"/>
      <c r="Q7" s="35"/>
      <c r="R7" s="35"/>
    </row>
    <row r="8" spans="1:18" s="29" customFormat="1" ht="12.75" customHeight="1" x14ac:dyDescent="0.25">
      <c r="A8" s="30"/>
      <c r="B8" s="31" t="s">
        <v>16</v>
      </c>
      <c r="C8" s="32" t="s">
        <v>15</v>
      </c>
      <c r="D8" s="32" t="s">
        <v>15</v>
      </c>
      <c r="E8" s="32" t="s">
        <v>15</v>
      </c>
      <c r="F8" s="32" t="s">
        <v>15</v>
      </c>
      <c r="G8" s="32" t="s">
        <v>15</v>
      </c>
      <c r="H8" s="32" t="s">
        <v>15</v>
      </c>
      <c r="I8" s="33">
        <v>4846.6967922933427</v>
      </c>
      <c r="J8" s="33">
        <v>2685.9534433634358</v>
      </c>
      <c r="K8" s="33">
        <v>180.44604623616095</v>
      </c>
      <c r="L8" s="33">
        <v>5336.2301333117939</v>
      </c>
      <c r="M8" s="33">
        <v>2842.0625538039981</v>
      </c>
      <c r="N8" s="34">
        <v>187.75906695542091</v>
      </c>
      <c r="P8" s="35"/>
      <c r="Q8" s="35"/>
      <c r="R8" s="35"/>
    </row>
    <row r="9" spans="1:18" s="29" customFormat="1" ht="12.75" customHeight="1" x14ac:dyDescent="0.25">
      <c r="A9" s="30" t="s">
        <v>17</v>
      </c>
      <c r="B9" s="31" t="s">
        <v>14</v>
      </c>
      <c r="C9" s="32" t="s">
        <v>15</v>
      </c>
      <c r="D9" s="32" t="s">
        <v>15</v>
      </c>
      <c r="E9" s="32" t="s">
        <v>15</v>
      </c>
      <c r="F9" s="32" t="s">
        <v>15</v>
      </c>
      <c r="G9" s="32" t="s">
        <v>15</v>
      </c>
      <c r="H9" s="32" t="s">
        <v>15</v>
      </c>
      <c r="I9" s="33">
        <v>5281.6342833488388</v>
      </c>
      <c r="J9" s="33">
        <v>2895.741986265346</v>
      </c>
      <c r="K9" s="33">
        <v>182.39312440127276</v>
      </c>
      <c r="L9" s="33">
        <v>5801.2400115541295</v>
      </c>
      <c r="M9" s="33">
        <v>3042.2475652840644</v>
      </c>
      <c r="N9" s="34">
        <v>190.68928110104179</v>
      </c>
      <c r="P9" s="35"/>
      <c r="Q9" s="35"/>
      <c r="R9" s="35"/>
    </row>
    <row r="10" spans="1:18" s="29" customFormat="1" ht="12.75" customHeight="1" x14ac:dyDescent="0.25">
      <c r="A10" s="30"/>
      <c r="B10" s="31" t="s">
        <v>16</v>
      </c>
      <c r="C10" s="32" t="s">
        <v>15</v>
      </c>
      <c r="D10" s="32" t="s">
        <v>15</v>
      </c>
      <c r="E10" s="32" t="s">
        <v>15</v>
      </c>
      <c r="F10" s="32" t="s">
        <v>15</v>
      </c>
      <c r="G10" s="32" t="s">
        <v>15</v>
      </c>
      <c r="H10" s="32" t="s">
        <v>15</v>
      </c>
      <c r="I10" s="33">
        <v>5507.1390709931402</v>
      </c>
      <c r="J10" s="33">
        <v>2984.3032121128886</v>
      </c>
      <c r="K10" s="33">
        <v>184.53684761790953</v>
      </c>
      <c r="L10" s="33">
        <v>5960.1286201657776</v>
      </c>
      <c r="M10" s="33">
        <v>3133.8453613962115</v>
      </c>
      <c r="N10" s="34">
        <v>190.1857919852938</v>
      </c>
      <c r="P10" s="35"/>
      <c r="Q10" s="35"/>
      <c r="R10" s="35"/>
    </row>
    <row r="11" spans="1:18" s="29" customFormat="1" ht="12.75" customHeight="1" x14ac:dyDescent="0.25">
      <c r="A11" s="30" t="s">
        <v>18</v>
      </c>
      <c r="B11" s="31" t="s">
        <v>14</v>
      </c>
      <c r="C11" s="32" t="s">
        <v>15</v>
      </c>
      <c r="D11" s="32" t="s">
        <v>15</v>
      </c>
      <c r="E11" s="32" t="s">
        <v>15</v>
      </c>
      <c r="F11" s="32" t="s">
        <v>15</v>
      </c>
      <c r="G11" s="32" t="s">
        <v>15</v>
      </c>
      <c r="H11" s="32" t="s">
        <v>15</v>
      </c>
      <c r="I11" s="33">
        <v>5967.4234073346925</v>
      </c>
      <c r="J11" s="33">
        <v>3274.1786454648568</v>
      </c>
      <c r="K11" s="33">
        <v>182.25711097347462</v>
      </c>
      <c r="L11" s="33">
        <v>6424.3913630895668</v>
      </c>
      <c r="M11" s="33">
        <v>3425.9599286813673</v>
      </c>
      <c r="N11" s="34">
        <v>187.52091375342732</v>
      </c>
      <c r="P11" s="35"/>
      <c r="Q11" s="35"/>
      <c r="R11" s="35"/>
    </row>
    <row r="12" spans="1:18" s="29" customFormat="1" ht="12.75" customHeight="1" x14ac:dyDescent="0.25">
      <c r="A12" s="30"/>
      <c r="B12" s="31" t="s">
        <v>16</v>
      </c>
      <c r="C12" s="32" t="s">
        <v>15</v>
      </c>
      <c r="D12" s="32" t="s">
        <v>15</v>
      </c>
      <c r="E12" s="32" t="s">
        <v>15</v>
      </c>
      <c r="F12" s="32" t="s">
        <v>15</v>
      </c>
      <c r="G12" s="32" t="s">
        <v>15</v>
      </c>
      <c r="H12" s="32" t="s">
        <v>15</v>
      </c>
      <c r="I12" s="33">
        <v>5965.054654239957</v>
      </c>
      <c r="J12" s="33">
        <v>3202.9000248725324</v>
      </c>
      <c r="K12" s="33">
        <v>186.23917724304715</v>
      </c>
      <c r="L12" s="33">
        <v>6416.2732787861823</v>
      </c>
      <c r="M12" s="33">
        <v>3348.4040092681125</v>
      </c>
      <c r="N12" s="34">
        <v>191.62183718053302</v>
      </c>
      <c r="P12" s="35"/>
      <c r="Q12" s="35"/>
      <c r="R12" s="35"/>
    </row>
    <row r="13" spans="1:18" s="29" customFormat="1" ht="12.75" customHeight="1" x14ac:dyDescent="0.25">
      <c r="A13" s="30" t="s">
        <v>19</v>
      </c>
      <c r="B13" s="31" t="s">
        <v>14</v>
      </c>
      <c r="C13" s="32" t="s">
        <v>15</v>
      </c>
      <c r="D13" s="32" t="s">
        <v>15</v>
      </c>
      <c r="E13" s="32" t="s">
        <v>15</v>
      </c>
      <c r="F13" s="32" t="s">
        <v>15</v>
      </c>
      <c r="G13" s="32" t="s">
        <v>15</v>
      </c>
      <c r="H13" s="32" t="s">
        <v>15</v>
      </c>
      <c r="I13" s="33">
        <v>6433.7724308169481</v>
      </c>
      <c r="J13" s="33">
        <v>3522.7352033445945</v>
      </c>
      <c r="K13" s="33">
        <v>182.63570945407776</v>
      </c>
      <c r="L13" s="33">
        <v>6881.7433562993465</v>
      </c>
      <c r="M13" s="33">
        <v>3668.6855148710792</v>
      </c>
      <c r="N13" s="34">
        <v>187.580628767554</v>
      </c>
      <c r="P13" s="35"/>
      <c r="Q13" s="35"/>
      <c r="R13" s="35"/>
    </row>
    <row r="14" spans="1:18" s="29" customFormat="1" ht="12.75" customHeight="1" x14ac:dyDescent="0.25">
      <c r="A14" s="30"/>
      <c r="B14" s="31" t="s">
        <v>16</v>
      </c>
      <c r="C14" s="32" t="s">
        <v>15</v>
      </c>
      <c r="D14" s="32" t="s">
        <v>15</v>
      </c>
      <c r="E14" s="32" t="s">
        <v>15</v>
      </c>
      <c r="F14" s="32" t="s">
        <v>15</v>
      </c>
      <c r="G14" s="32" t="s">
        <v>15</v>
      </c>
      <c r="H14" s="32" t="s">
        <v>15</v>
      </c>
      <c r="I14" s="33">
        <v>6811.7872474733313</v>
      </c>
      <c r="J14" s="33">
        <v>3392.2989216565466</v>
      </c>
      <c r="K14" s="33">
        <v>200.80150378218912</v>
      </c>
      <c r="L14" s="33">
        <v>7288.92570533462</v>
      </c>
      <c r="M14" s="33">
        <v>3536.2234787579027</v>
      </c>
      <c r="N14" s="34">
        <v>206.12174963260105</v>
      </c>
      <c r="P14" s="35"/>
      <c r="Q14" s="35"/>
      <c r="R14" s="35"/>
    </row>
    <row r="15" spans="1:18" s="29" customFormat="1" ht="12.75" customHeight="1" x14ac:dyDescent="0.25">
      <c r="A15" s="30" t="s">
        <v>20</v>
      </c>
      <c r="B15" s="31" t="s">
        <v>14</v>
      </c>
      <c r="C15" s="32" t="s">
        <v>15</v>
      </c>
      <c r="D15" s="32" t="s">
        <v>15</v>
      </c>
      <c r="E15" s="32" t="s">
        <v>15</v>
      </c>
      <c r="F15" s="32" t="s">
        <v>15</v>
      </c>
      <c r="G15" s="32" t="s">
        <v>15</v>
      </c>
      <c r="H15" s="32" t="s">
        <v>15</v>
      </c>
      <c r="I15" s="33">
        <v>7176.6752769873219</v>
      </c>
      <c r="J15" s="33">
        <v>3478.2691765734849</v>
      </c>
      <c r="K15" s="33">
        <v>206.32892144526932</v>
      </c>
      <c r="L15" s="33">
        <v>7645.0433340762056</v>
      </c>
      <c r="M15" s="33">
        <v>3618.9557401397456</v>
      </c>
      <c r="N15" s="34">
        <v>211.24998157012533</v>
      </c>
      <c r="P15" s="35"/>
      <c r="Q15" s="35"/>
      <c r="R15" s="35"/>
    </row>
    <row r="16" spans="1:18" s="29" customFormat="1" ht="12.75" customHeight="1" x14ac:dyDescent="0.25">
      <c r="A16" s="30"/>
      <c r="B16" s="31" t="s">
        <v>16</v>
      </c>
      <c r="C16" s="32" t="s">
        <v>15</v>
      </c>
      <c r="D16" s="32" t="s">
        <v>15</v>
      </c>
      <c r="E16" s="32" t="s">
        <v>15</v>
      </c>
      <c r="F16" s="32" t="s">
        <v>15</v>
      </c>
      <c r="G16" s="32" t="s">
        <v>15</v>
      </c>
      <c r="H16" s="32" t="s">
        <v>15</v>
      </c>
      <c r="I16" s="33">
        <v>7049.7991880293521</v>
      </c>
      <c r="J16" s="33">
        <v>3390.5961708395034</v>
      </c>
      <c r="K16" s="33">
        <v>207.92211259661272</v>
      </c>
      <c r="L16" s="33">
        <v>7509.6706433806867</v>
      </c>
      <c r="M16" s="33">
        <v>3513.2986776851926</v>
      </c>
      <c r="N16" s="34">
        <v>213.74984970900863</v>
      </c>
      <c r="P16" s="35"/>
      <c r="Q16" s="35"/>
      <c r="R16" s="35"/>
    </row>
    <row r="17" spans="1:18" s="29" customFormat="1" ht="12.75" customHeight="1" x14ac:dyDescent="0.25">
      <c r="A17" s="30" t="s">
        <v>21</v>
      </c>
      <c r="B17" s="31" t="s">
        <v>14</v>
      </c>
      <c r="C17" s="36">
        <v>4856.256473939613</v>
      </c>
      <c r="D17" s="36">
        <v>2233.9141034307013</v>
      </c>
      <c r="E17" s="33">
        <v>217.3877888358235</v>
      </c>
      <c r="F17" s="33">
        <v>1759.1611630588338</v>
      </c>
      <c r="G17" s="33">
        <v>779.24355537234999</v>
      </c>
      <c r="H17" s="33">
        <v>225.75241731941495</v>
      </c>
      <c r="I17" s="33">
        <v>2222.5761354857341</v>
      </c>
      <c r="J17" s="33">
        <v>872.0095851059873</v>
      </c>
      <c r="K17" s="33">
        <v>254.87978268215866</v>
      </c>
      <c r="L17" s="33">
        <v>8837.9937724841802</v>
      </c>
      <c r="M17" s="33">
        <v>3885.1672439090385</v>
      </c>
      <c r="N17" s="34">
        <v>227.4803944756799</v>
      </c>
      <c r="P17" s="35"/>
      <c r="Q17" s="35"/>
      <c r="R17" s="35"/>
    </row>
    <row r="18" spans="1:18" s="29" customFormat="1" ht="12.75" customHeight="1" x14ac:dyDescent="0.25">
      <c r="A18" s="30"/>
      <c r="B18" s="31" t="s">
        <v>16</v>
      </c>
      <c r="C18" s="36">
        <v>6947.5498986541261</v>
      </c>
      <c r="D18" s="36">
        <v>2922.8024134532402</v>
      </c>
      <c r="E18" s="33">
        <v>237.70166148336099</v>
      </c>
      <c r="F18" s="33">
        <v>2723.2918451201363</v>
      </c>
      <c r="G18" s="33">
        <v>927.29533957813715</v>
      </c>
      <c r="H18" s="33">
        <v>293.68117458231467</v>
      </c>
      <c r="I18" s="33" t="s">
        <v>22</v>
      </c>
      <c r="J18" s="33" t="s">
        <v>22</v>
      </c>
      <c r="K18" s="33" t="s">
        <v>22</v>
      </c>
      <c r="L18" s="33">
        <v>9670.8417437742628</v>
      </c>
      <c r="M18" s="33">
        <v>3850.0977530313776</v>
      </c>
      <c r="N18" s="34">
        <v>251.1843169737682</v>
      </c>
      <c r="P18" s="35"/>
      <c r="Q18" s="35"/>
      <c r="R18" s="35"/>
    </row>
    <row r="19" spans="1:18" s="29" customFormat="1" ht="12.75" customHeight="1" x14ac:dyDescent="0.25">
      <c r="A19" s="30" t="s">
        <v>23</v>
      </c>
      <c r="B19" s="31" t="s">
        <v>14</v>
      </c>
      <c r="C19" s="36">
        <v>7493.913130652576</v>
      </c>
      <c r="D19" s="36">
        <v>3735.1473935145768</v>
      </c>
      <c r="E19" s="33">
        <v>200.63232695085694</v>
      </c>
      <c r="F19" s="33">
        <v>2817.2359133112736</v>
      </c>
      <c r="G19" s="33">
        <v>1131.9820857408195</v>
      </c>
      <c r="H19" s="33">
        <v>248.87636905203752</v>
      </c>
      <c r="I19" s="33" t="s">
        <v>22</v>
      </c>
      <c r="J19" s="33" t="s">
        <v>22</v>
      </c>
      <c r="K19" s="33" t="s">
        <v>22</v>
      </c>
      <c r="L19" s="33">
        <v>10311.149043963849</v>
      </c>
      <c r="M19" s="33">
        <v>4867.1294792553963</v>
      </c>
      <c r="N19" s="34">
        <v>211.85277868427104</v>
      </c>
      <c r="P19" s="35"/>
      <c r="Q19" s="35"/>
      <c r="R19" s="35"/>
    </row>
    <row r="20" spans="1:18" s="29" customFormat="1" ht="12.75" customHeight="1" x14ac:dyDescent="0.25">
      <c r="A20" s="30"/>
      <c r="B20" s="31" t="s">
        <v>16</v>
      </c>
      <c r="C20" s="36">
        <v>7885.5218035419311</v>
      </c>
      <c r="D20" s="36">
        <v>3848.8147437724347</v>
      </c>
      <c r="E20" s="33">
        <v>204.88182280794578</v>
      </c>
      <c r="F20" s="33">
        <v>3113.9252095708498</v>
      </c>
      <c r="G20" s="33">
        <v>1148.6457806862186</v>
      </c>
      <c r="H20" s="33">
        <v>271.095342178556</v>
      </c>
      <c r="I20" s="33" t="s">
        <v>22</v>
      </c>
      <c r="J20" s="33" t="s">
        <v>22</v>
      </c>
      <c r="K20" s="33" t="s">
        <v>22</v>
      </c>
      <c r="L20" s="33">
        <v>10999.447013112782</v>
      </c>
      <c r="M20" s="33">
        <v>4997.4605244586528</v>
      </c>
      <c r="N20" s="34">
        <v>220.10072834550886</v>
      </c>
      <c r="P20" s="35"/>
      <c r="Q20" s="35"/>
      <c r="R20" s="35"/>
    </row>
    <row r="21" spans="1:18" s="29" customFormat="1" ht="12.75" customHeight="1" x14ac:dyDescent="0.25">
      <c r="A21" s="30" t="s">
        <v>24</v>
      </c>
      <c r="B21" s="31" t="s">
        <v>14</v>
      </c>
      <c r="C21" s="36">
        <v>8067.8095792843496</v>
      </c>
      <c r="D21" s="36">
        <v>3654.5623233305632</v>
      </c>
      <c r="E21" s="33">
        <v>220.75993964529795</v>
      </c>
      <c r="F21" s="33">
        <v>3166.7767445176974</v>
      </c>
      <c r="G21" s="33">
        <v>1021.8155957189748</v>
      </c>
      <c r="H21" s="33">
        <v>309.91665793566938</v>
      </c>
      <c r="I21" s="33" t="s">
        <v>22</v>
      </c>
      <c r="J21" s="33" t="s">
        <v>22</v>
      </c>
      <c r="K21" s="33" t="s">
        <v>22</v>
      </c>
      <c r="L21" s="33">
        <v>11234.586323802047</v>
      </c>
      <c r="M21" s="33">
        <v>4676.3779190495379</v>
      </c>
      <c r="N21" s="34">
        <v>240.24119774488733</v>
      </c>
      <c r="P21" s="35"/>
      <c r="Q21" s="35"/>
      <c r="R21" s="35"/>
    </row>
    <row r="22" spans="1:18" s="29" customFormat="1" ht="12.75" customHeight="1" x14ac:dyDescent="0.25">
      <c r="A22" s="30"/>
      <c r="B22" s="31" t="s">
        <v>16</v>
      </c>
      <c r="C22" s="36">
        <v>8398.4852480885802</v>
      </c>
      <c r="D22" s="36">
        <v>3887.6095226109583</v>
      </c>
      <c r="E22" s="33">
        <v>216.03211946162926</v>
      </c>
      <c r="F22" s="33">
        <v>3306.949942539587</v>
      </c>
      <c r="G22" s="33">
        <v>1158.1552953661785</v>
      </c>
      <c r="H22" s="33">
        <v>285.53596877472427</v>
      </c>
      <c r="I22" s="33" t="s">
        <v>22</v>
      </c>
      <c r="J22" s="33" t="s">
        <v>22</v>
      </c>
      <c r="K22" s="33" t="s">
        <v>22</v>
      </c>
      <c r="L22" s="33">
        <v>11705.435190628166</v>
      </c>
      <c r="M22" s="33">
        <v>5045.7648179771368</v>
      </c>
      <c r="N22" s="34">
        <v>231.98535034617237</v>
      </c>
      <c r="P22" s="35"/>
      <c r="Q22" s="35"/>
      <c r="R22" s="35"/>
    </row>
    <row r="23" spans="1:18" s="29" customFormat="1" ht="12.75" customHeight="1" x14ac:dyDescent="0.25">
      <c r="A23" s="30" t="s">
        <v>25</v>
      </c>
      <c r="B23" s="31" t="s">
        <v>14</v>
      </c>
      <c r="C23" s="36">
        <v>8916.4858678868659</v>
      </c>
      <c r="D23" s="36">
        <v>4037.6344398786973</v>
      </c>
      <c r="E23" s="33">
        <v>220.83440194141858</v>
      </c>
      <c r="F23" s="33">
        <v>3274.0150456716624</v>
      </c>
      <c r="G23" s="33">
        <v>1300.7385401227386</v>
      </c>
      <c r="H23" s="33">
        <v>251.70431602362791</v>
      </c>
      <c r="I23" s="33" t="s">
        <v>22</v>
      </c>
      <c r="J23" s="33" t="s">
        <v>22</v>
      </c>
      <c r="K23" s="33" t="s">
        <v>22</v>
      </c>
      <c r="L23" s="33">
        <v>12190.500913558528</v>
      </c>
      <c r="M23" s="33">
        <v>5338.3729800014362</v>
      </c>
      <c r="N23" s="34">
        <v>228.35611073311046</v>
      </c>
      <c r="P23" s="35"/>
      <c r="Q23" s="35"/>
      <c r="R23" s="35"/>
    </row>
    <row r="24" spans="1:18" s="29" customFormat="1" ht="12.75" customHeight="1" x14ac:dyDescent="0.25">
      <c r="A24" s="30"/>
      <c r="B24" s="31" t="s">
        <v>16</v>
      </c>
      <c r="C24" s="36">
        <v>9014.6976548836792</v>
      </c>
      <c r="D24" s="36">
        <v>3971.7235836800396</v>
      </c>
      <c r="E24" s="33">
        <v>226.97192956542617</v>
      </c>
      <c r="F24" s="33">
        <v>3363.7521107183156</v>
      </c>
      <c r="G24" s="33">
        <v>1478.5316975827843</v>
      </c>
      <c r="H24" s="33">
        <v>227.50625612001639</v>
      </c>
      <c r="I24" s="33" t="s">
        <v>22</v>
      </c>
      <c r="J24" s="33" t="s">
        <v>22</v>
      </c>
      <c r="K24" s="33" t="s">
        <v>22</v>
      </c>
      <c r="L24" s="33">
        <v>12378.449765601996</v>
      </c>
      <c r="M24" s="33">
        <v>5450.2552812628237</v>
      </c>
      <c r="N24" s="34">
        <v>227.11688034425262</v>
      </c>
      <c r="P24" s="35"/>
      <c r="Q24" s="35"/>
      <c r="R24" s="35"/>
    </row>
    <row r="25" spans="1:18" s="29" customFormat="1" ht="12.75" customHeight="1" x14ac:dyDescent="0.25">
      <c r="A25" s="30" t="s">
        <v>26</v>
      </c>
      <c r="B25" s="31" t="s">
        <v>14</v>
      </c>
      <c r="C25" s="36">
        <v>8729.5894738055613</v>
      </c>
      <c r="D25" s="36">
        <v>3607.7445174214736</v>
      </c>
      <c r="E25" s="33">
        <f>(C25/D25)*100</f>
        <v>241.96806153127417</v>
      </c>
      <c r="F25" s="33">
        <v>3484.0546623099804</v>
      </c>
      <c r="G25" s="33">
        <v>1558.6559963775455</v>
      </c>
      <c r="H25" s="33">
        <f>(F25/G25)*100</f>
        <v>223.52941703667977</v>
      </c>
      <c r="I25" s="33" t="s">
        <v>22</v>
      </c>
      <c r="J25" s="33" t="s">
        <v>22</v>
      </c>
      <c r="K25" s="33" t="s">
        <v>22</v>
      </c>
      <c r="L25" s="33">
        <f>(C25+F25)</f>
        <v>12213.644136115541</v>
      </c>
      <c r="M25" s="33">
        <f>(D25+G25)</f>
        <v>5166.4005137990189</v>
      </c>
      <c r="N25" s="34">
        <f>(L25/M25)*100</f>
        <v>236.40529036597007</v>
      </c>
      <c r="P25" s="35"/>
      <c r="Q25" s="35"/>
      <c r="R25" s="35"/>
    </row>
    <row r="26" spans="1:18" s="29" customFormat="1" ht="12.75" customHeight="1" x14ac:dyDescent="0.25">
      <c r="A26" s="30"/>
      <c r="B26" s="31" t="s">
        <v>16</v>
      </c>
      <c r="C26" s="36">
        <v>9294.0576356211714</v>
      </c>
      <c r="D26" s="36">
        <v>3921.5975809834035</v>
      </c>
      <c r="E26" s="33">
        <f>(C26/D26)*100</f>
        <v>236.99671992582518</v>
      </c>
      <c r="F26" s="33">
        <v>3861.6287842045563</v>
      </c>
      <c r="G26" s="33">
        <v>1718.7223352439055</v>
      </c>
      <c r="H26" s="33">
        <f>(F26/G26)*100</f>
        <v>224.6802002288839</v>
      </c>
      <c r="I26" s="33" t="s">
        <v>22</v>
      </c>
      <c r="J26" s="33" t="s">
        <v>22</v>
      </c>
      <c r="K26" s="33" t="s">
        <v>22</v>
      </c>
      <c r="L26" s="33">
        <f>(C26+F26)</f>
        <v>13155.686419825728</v>
      </c>
      <c r="M26" s="33">
        <f>(D26+G26)</f>
        <v>5640.3199162273086</v>
      </c>
      <c r="N26" s="34">
        <f>(L26/M26)*100</f>
        <v>233.24362119915514</v>
      </c>
      <c r="P26" s="35"/>
      <c r="Q26" s="35"/>
      <c r="R26" s="35"/>
    </row>
    <row r="27" spans="1:18" s="29" customFormat="1" ht="12.75" customHeight="1" x14ac:dyDescent="0.25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0"/>
    </row>
    <row r="28" spans="1:18" s="44" customFormat="1" ht="36.75" customHeight="1" x14ac:dyDescent="0.4">
      <c r="A28" s="41"/>
      <c r="B28" s="42"/>
      <c r="C28" s="42"/>
      <c r="D28" s="43"/>
      <c r="E28" s="43"/>
      <c r="F28" s="43"/>
      <c r="G28" s="43"/>
      <c r="H28" s="43"/>
      <c r="I28" s="43"/>
      <c r="J28" s="43"/>
      <c r="K28" s="43"/>
      <c r="N28" s="45"/>
    </row>
    <row r="29" spans="1:18" s="44" customFormat="1" ht="36.75" customHeight="1" x14ac:dyDescent="0.4">
      <c r="A29" s="41"/>
      <c r="B29" s="42"/>
      <c r="C29" s="42"/>
      <c r="D29" s="43"/>
      <c r="E29" s="43"/>
      <c r="F29" s="43"/>
      <c r="G29" s="43"/>
      <c r="H29" s="43"/>
      <c r="I29" s="43"/>
      <c r="J29" s="43"/>
      <c r="K29" s="43"/>
      <c r="N29" s="45"/>
    </row>
    <row r="30" spans="1:18" s="44" customFormat="1" ht="10.5" customHeight="1" thickBot="1" x14ac:dyDescent="0.4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1:18" s="44" customFormat="1" ht="24" customHeight="1" x14ac:dyDescent="0.35">
      <c r="A31" s="49"/>
    </row>
    <row r="32" spans="1:18" s="44" customFormat="1" ht="16" x14ac:dyDescent="0.35">
      <c r="A32" s="49"/>
    </row>
    <row r="33" spans="1:1" s="44" customFormat="1" ht="16" x14ac:dyDescent="0.35">
      <c r="A33" s="49"/>
    </row>
    <row r="34" spans="1:1" s="44" customFormat="1" ht="16" x14ac:dyDescent="0.35">
      <c r="A34" s="49"/>
    </row>
    <row r="35" spans="1:1" s="44" customFormat="1" ht="16" x14ac:dyDescent="0.35">
      <c r="A35" s="49"/>
    </row>
    <row r="36" spans="1:1" s="44" customFormat="1" ht="16" x14ac:dyDescent="0.35">
      <c r="A36" s="49"/>
    </row>
    <row r="37" spans="1:1" s="44" customFormat="1" ht="16" x14ac:dyDescent="0.35">
      <c r="A37" s="49"/>
    </row>
    <row r="38" spans="1:1" s="44" customFormat="1" ht="16" x14ac:dyDescent="0.35">
      <c r="A38" s="49"/>
    </row>
    <row r="39" spans="1:1" s="44" customFormat="1" ht="16" x14ac:dyDescent="0.35">
      <c r="A39" s="49"/>
    </row>
  </sheetData>
  <mergeCells count="6">
    <mergeCell ref="A1:B2"/>
    <mergeCell ref="A4:B5"/>
    <mergeCell ref="C4:E4"/>
    <mergeCell ref="F4:H4"/>
    <mergeCell ref="I4:K4"/>
    <mergeCell ref="L4:N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2023-02-24T10:17:09Z</dcterms:created>
  <dcterms:modified xsi:type="dcterms:W3CDTF">2023-02-24T10:17:56Z</dcterms:modified>
</cp:coreProperties>
</file>