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S:\1.0 BNM Funds\1.1 BNM's Fund for SMEs\6.ALL FUNDS STATUS\HANDBOOK\handbook official reporting 2023\"/>
    </mc:Choice>
  </mc:AlternateContent>
  <xr:revisionPtr revIDLastSave="0" documentId="13_ncr:1_{4274EA4D-9DE2-41C0-A7AE-595D6CA8FBD5}" xr6:coauthVersionLast="47" xr6:coauthVersionMax="47" xr10:uidLastSave="{00000000-0000-0000-0000-000000000000}"/>
  <bookViews>
    <workbookView xWindow="-110" yWindow="-110" windowWidth="19420" windowHeight="10420" xr2:uid="{14B12C6C-06A8-47C1-8E09-BAA445C07CC3}"/>
  </bookViews>
  <sheets>
    <sheet name="1.6" sheetId="1" r:id="rId1"/>
  </sheets>
  <externalReferences>
    <externalReference r:id="rId2"/>
  </externalReferences>
  <definedNames>
    <definedName name="_xlnm.Database">#REF!</definedName>
    <definedName name="eps_print_area">#REF!</definedName>
    <definedName name="JR_PAGE_ANCHOR_0_1">#REF!</definedName>
    <definedName name="STATE2">#REF!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 i="1" l="1"/>
  <c r="O9" i="1"/>
  <c r="N9" i="1"/>
  <c r="M9" i="1"/>
  <c r="L9" i="1"/>
  <c r="K9" i="1"/>
  <c r="J9" i="1"/>
  <c r="I9" i="1"/>
  <c r="P7" i="1"/>
  <c r="O7" i="1"/>
  <c r="N7" i="1"/>
  <c r="M7" i="1"/>
  <c r="L7" i="1"/>
  <c r="K7" i="1"/>
  <c r="J7" i="1"/>
  <c r="I7" i="1"/>
</calcChain>
</file>

<file path=xl/sharedStrings.xml><?xml version="1.0" encoding="utf-8"?>
<sst xmlns="http://schemas.openxmlformats.org/spreadsheetml/2006/main" count="146" uniqueCount="87">
  <si>
    <t>Tabung Bank Negara Malaysia Untuk PKS</t>
  </si>
  <si>
    <t>BNM's Fund for SMEs</t>
  </si>
  <si>
    <t>Tarikh</t>
  </si>
  <si>
    <t>Jumlah</t>
  </si>
  <si>
    <t>Jumlah diluluskan</t>
  </si>
  <si>
    <t>Bil. permohonan diluluskan</t>
  </si>
  <si>
    <t>Jumlah dikeluarkan (a)</t>
  </si>
  <si>
    <t>Jumlah dibayar balik (b)</t>
  </si>
  <si>
    <t>Baki tertunggak (a)-(b)</t>
  </si>
  <si>
    <t>Sektor/Jenis Tabung</t>
  </si>
  <si>
    <t>ditubuhkan</t>
  </si>
  <si>
    <t>peruntukan</t>
  </si>
  <si>
    <t>Amount approved</t>
  </si>
  <si>
    <t>No. of appl. approved</t>
  </si>
  <si>
    <t>Amount drawdown (a)</t>
  </si>
  <si>
    <t>Amount repaid (b)</t>
  </si>
  <si>
    <t>Amount outstanding (a)-(b)</t>
  </si>
  <si>
    <t>(RM juta)</t>
  </si>
  <si>
    <t>Pada akhir</t>
  </si>
  <si>
    <t>bulan Dec-22</t>
  </si>
  <si>
    <t>bulan Jun-23</t>
  </si>
  <si>
    <t>As at end</t>
  </si>
  <si>
    <t>Sector/Type of Fund</t>
  </si>
  <si>
    <t>Date</t>
  </si>
  <si>
    <t>Fund</t>
  </si>
  <si>
    <t>established</t>
  </si>
  <si>
    <t>allocation</t>
  </si>
  <si>
    <t>RM juta</t>
  </si>
  <si>
    <t>(RM million)</t>
  </si>
  <si>
    <t>RM million</t>
  </si>
  <si>
    <t>Sektor/Tabung-tabung yang masih dibuka untuk permohonan baru</t>
  </si>
  <si>
    <t>Sectors/Funds that are open for new applications</t>
  </si>
  <si>
    <t xml:space="preserve"> </t>
  </si>
  <si>
    <r>
      <t xml:space="preserve">1.  Tabung BNM untuk PKS/BNM's Fund for SMEs </t>
    </r>
    <r>
      <rPr>
        <vertAlign val="superscript"/>
        <sz val="9"/>
        <rFont val="Arial Narrow"/>
        <family val="2"/>
      </rPr>
      <t>/1</t>
    </r>
  </si>
  <si>
    <r>
      <t xml:space="preserve">2. Tabung Projek Usahawan Bumiputera - I </t>
    </r>
    <r>
      <rPr>
        <vertAlign val="superscript"/>
        <sz val="9"/>
        <rFont val="Arial Narrow"/>
        <family val="2"/>
      </rPr>
      <t>/2</t>
    </r>
  </si>
  <si>
    <t>Tabung-tabung / Kemudahan-kemudahan jaminan yang telah ditutup untuk permohonan baru</t>
  </si>
  <si>
    <t>Funds / Guarantee facilities that have been closed for new applications</t>
  </si>
  <si>
    <t>1. Tabung Pemulihan Usahawan/Enterprise Rehabilitation Fund</t>
  </si>
  <si>
    <t>6 Feb., 1988</t>
  </si>
  <si>
    <t>2. Tabung Projek Perumahan Terbengkalai/ Abandoned Housing Projects Fund</t>
  </si>
  <si>
    <t>18 Dis, 1990</t>
  </si>
  <si>
    <t>3. Tabung Usahawan Baru/ New Entrepreneurs Fund</t>
  </si>
  <si>
    <t>12 Dis, 1989</t>
  </si>
  <si>
    <t>4. Tabung Khas Pelancongan/Special Fund for Tourism</t>
  </si>
  <si>
    <t>10 Mac, 1990</t>
  </si>
  <si>
    <t>5. Tabung Penyusunan Semula Industri/Industrial Adjustment Fund</t>
  </si>
  <si>
    <t>5 Feb, 1991</t>
  </si>
  <si>
    <t>6. Tabung Industri Bumiputera/ Bumiputera Industrial Fund</t>
  </si>
  <si>
    <t>4 Jan, 1993</t>
  </si>
  <si>
    <t>7. Tabung Untuk Menyegerakan Pembiayaan Rumah Kos Rendah/Fund to Accelerate the Construction of  Low-Cost Houses</t>
  </si>
  <si>
    <t>29 Okt, 1993</t>
  </si>
  <si>
    <t>8. Tabung Industri Kecil dan Sederhana/Fund for Small and Medium Industries</t>
  </si>
  <si>
    <t>2 Jan, 1998</t>
  </si>
  <si>
    <t>9. Skim Khas Perumahan Kos Rendah dan Sederhana/Special Scheme for Low and Medium Cost Houses</t>
  </si>
  <si>
    <t>1 Mei, 1998</t>
  </si>
  <si>
    <t>10.Tabung Pemulihan Industri Kecil dan Sederhana/Rehabilitation Fund for Small and Medium Industries</t>
  </si>
  <si>
    <t>23 Nov, 1998</t>
  </si>
  <si>
    <t>11.Tabung Pemulihan &amp; Pembangunan Usahawan/ Entrepreneurs Rehabilitaion &amp; Development Fund</t>
  </si>
  <si>
    <t>3 Jul, 2001</t>
  </si>
  <si>
    <t>12. Kemudahan Jaminan Bantuan Khas/  Special Relief Guarantee Facility</t>
  </si>
  <si>
    <t>21 Mei, 2003</t>
  </si>
  <si>
    <t>-</t>
  </si>
  <si>
    <t>13. Kemudahan Pembiayaan Perkapalan/ Ship Financing Facility</t>
  </si>
  <si>
    <t>30 Okt, 1992</t>
  </si>
  <si>
    <t>14. Tabung Pemulihan Perniagaan Kecil/Rehabilitation Fund for Small Businesses</t>
  </si>
  <si>
    <t>1 Nov, 2003</t>
  </si>
  <si>
    <t>15. Kemudahan Jaminan Bantuan Khas-2/Special Relief Guarantee Facility-2</t>
  </si>
  <si>
    <t>8 Jan.  2007</t>
  </si>
  <si>
    <t>16. Kemudahan Bantuan PKS/ SME Assistance Facility</t>
  </si>
  <si>
    <t>1 Ogos, 2008</t>
  </si>
  <si>
    <t>17. Kemudahan Pemodenan PKS/SME Modernisation Facility</t>
  </si>
  <si>
    <t>1 Ogs, 2008</t>
  </si>
  <si>
    <t>18. Skim Bantuan Jaminan PKS/SME Assistance Guarantee Scheme</t>
  </si>
  <si>
    <t>3 Feb, 2009</t>
  </si>
  <si>
    <t>19. Tabung Projek Usahawan Bumiputera/Bumiputera Entrepreneurs Project Fund</t>
  </si>
  <si>
    <t>10 Feb, 2000</t>
  </si>
  <si>
    <t>20. Kemudahan Bantuan Khas 2015/Special Relief Facility 2015</t>
  </si>
  <si>
    <t>23 Jan 2015</t>
  </si>
  <si>
    <t>21. Kemudahan Bantuan Bencana 2017/Disaster Relief Facility 2017</t>
  </si>
  <si>
    <t>8 Nov, 2017</t>
  </si>
  <si>
    <t>22. Kemudahan Bantuan Bencana 2021/Disaster Relief Facility 2021</t>
  </si>
  <si>
    <t>2 Feb, 2021</t>
  </si>
  <si>
    <t>n.a</t>
  </si>
  <si>
    <t>Nota 1: Empat tabung iaitu Tabung untuk Makanan, Tabung Usahawan Baru 2, Tabung Industri Kecil dan Sederhana 2 dan Tabung Pembiayaan Mikro telah dirasionalisasi dan dikenali sebagai  Kemudahan Dana BNM untuk PKS  berkuatkuasa 19 Jun 2017.
Nota 2: Peruntukan fasiliti sebanyak RM300 juta dibawah kelolaan CGC dipulangkan semula kepada BNM pada 30 Jun 2022.</t>
  </si>
  <si>
    <t xml:space="preserve">Note 1:The four funds, namely Fund for Food, New Entrepreneurs Fund 2, Fund for Small and Medium Industries 2 and Micro  Enterprise Fund have been rationalised and  known as BNM’s Fund for SMEs, w.e.f. 19 June 2017.
Note 2: The facility allocation of RM300 million managed by CGC was returned back to BNM on 30 June 2022. </t>
  </si>
  <si>
    <t xml:space="preserve">Bank telah menyusun semula peruntukan Kemudahan di bawah Dana BNM untuk PKS bagi menyalurkan dana tambahan kepada segmen yang mendapat permintaan tinggi:
a) Peruntukan Kemudahan untuk Semua Sektor Ekonomi sebanyak RM5,677 bilion 
b) Peruntukan Kemudahan Automasi dan Digital PKS  sebanyak RM1.5 bilion 
c)Peruntukan Kemudahan Pertanian Pemakanan sebanyak RM2.5 bilion
d) Peruntukan Kemudahan Perusahaan Mikro sebanyak RM0.5 bilion
e) Peruntukan Pembiayaan Pelancongan PENJANA sebanyak RM0.6 billion 
f)  Peruntukan Kemudahan Bantuan dan Pemulihan Bersasar sebanyak RM8.0 bilion
g) Peruntukan Kemudahan Teknologi Tinggi dan Hijaul sebanyak RM1.1 bilion 
h) Peruntukan Kemudahan Bantuan Bencana 2022 sebanyak RM0.5 bilion
i)  Peruntukan Kemudahan Permodalan Semula Perniagaan sebanyak RM1 bilion
j)  Peruntukan Kemudahan Peralihan Karbon Rendah sebanyak RM1 bilion
</t>
  </si>
  <si>
    <t>The Bank has repurposed allocations of facilities under BNM's Fund for SMEs to channel additional funds to segments with higher demand:
a) AES's allocation is RM5,677 billion 
b) ADF's allocation is RM1.5 billion 
c) AF's allocation is RM2.5 billion
d) MEF's allocation is RM0.5 billion
e) PTF's allocation is RM0.6 billion 
f)  TRRF's allocation is RM8 billion
g) HTG's allocation is RM1.1 billion 
h) DRF 2022 allocation is RM0.5 billion
i) BRF allocation is RM1 billion
j) LCTF allocation is RM 1 billion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</si>
</sst>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mmmm\-yy"/>
    <numFmt numFmtId="166" formatCode="_(* #,##0.00_);_(* \(#,##0.00\);_(* &quot;-&quot;??_);_(@_)"/>
    <numFmt numFmtId="167" formatCode="_(* #,##0_);_(* \(#,##0\);_(* &quot;-&quot;??_);_(@_)"/>
    <numFmt numFmtId="168" formatCode="#,###.0,,"/>
    <numFmt numFmtId="169" formatCode="#,##0.0"/>
  </numFmts>
  <fonts count="21" x14ac:knownFonts="1">
    <font>
      <sz val="11"/>
      <color theme="1"/>
      <name val="Calibri"/>
      <family val="2"/>
      <scheme val="minor"/>
    </font>
    <font>
      <sz val="10"/>
      <name val="Arial"/>
      <family val="2"/>
    </font>
    <font>
      <sz val="28"/>
      <name val="Arial Narrow"/>
      <family val="2"/>
    </font>
    <font>
      <sz val="14"/>
      <name val="Arial Narrow"/>
      <family val="2"/>
    </font>
    <font>
      <sz val="12"/>
      <name val="Arial Narrow"/>
      <family val="2"/>
    </font>
    <font>
      <sz val="10"/>
      <name val="Arial Narrow"/>
      <family val="2"/>
    </font>
    <font>
      <i/>
      <sz val="14"/>
      <name val="Arial Narrow"/>
      <family val="2"/>
    </font>
    <font>
      <sz val="8"/>
      <name val="Arial Narrow"/>
      <family val="2"/>
    </font>
    <font>
      <i/>
      <sz val="8"/>
      <name val="Arial Narrow"/>
      <family val="2"/>
    </font>
    <font>
      <sz val="9"/>
      <name val="Arial Narrow"/>
      <family val="2"/>
    </font>
    <font>
      <vertAlign val="superscript"/>
      <sz val="9"/>
      <name val="Arial Narrow"/>
      <family val="2"/>
    </font>
    <font>
      <sz val="8"/>
      <color indexed="8"/>
      <name val="Arial Narrow"/>
      <family val="2"/>
    </font>
    <font>
      <sz val="8"/>
      <name val="Arial"/>
      <family val="2"/>
    </font>
    <font>
      <sz val="6"/>
      <name val="Arial Narrow"/>
      <family val="2"/>
    </font>
    <font>
      <sz val="6.5"/>
      <name val="Arial Narrow"/>
      <family val="2"/>
    </font>
    <font>
      <vertAlign val="superscript"/>
      <sz val="5.5"/>
      <name val="Arial Narrow"/>
      <family val="2"/>
    </font>
    <font>
      <i/>
      <vertAlign val="superscript"/>
      <sz val="6"/>
      <name val="Arial Narrow"/>
      <family val="2"/>
    </font>
    <font>
      <vertAlign val="superscript"/>
      <sz val="6.5"/>
      <name val="Arial Narrow"/>
      <family val="2"/>
    </font>
    <font>
      <i/>
      <sz val="6.5"/>
      <name val="Arial Narrow"/>
      <family val="2"/>
    </font>
    <font>
      <sz val="14"/>
      <name val="Arial"/>
      <family val="2"/>
    </font>
    <font>
      <sz val="14"/>
      <name val="Calibri"/>
      <family val="2"/>
      <scheme val="minor"/>
    </font>
  </fonts>
  <fills count="3">
    <fill>
      <patternFill patternType="none"/>
    </fill>
    <fill>
      <patternFill patternType="gray125"/>
    </fill>
    <fill>
      <patternFill patternType="solid">
        <fgColor theme="0"/>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bottom/>
      <diagonal/>
    </border>
  </borders>
  <cellStyleXfs count="5">
    <xf numFmtId="0" fontId="0"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cellStyleXfs>
  <cellXfs count="138">
    <xf numFmtId="0" fontId="0" fillId="0" borderId="0" xfId="0"/>
    <xf numFmtId="164" fontId="2" fillId="0" borderId="0" xfId="1" applyNumberFormat="1" applyFont="1" applyAlignment="1">
      <alignment horizontal="left" vertical="center"/>
    </xf>
    <xf numFmtId="0" fontId="3" fillId="0" borderId="0" xfId="1" applyFont="1"/>
    <xf numFmtId="0" fontId="4" fillId="0" borderId="0" xfId="1" applyFont="1"/>
    <xf numFmtId="0" fontId="5" fillId="0" borderId="0" xfId="1" applyFont="1"/>
    <xf numFmtId="0" fontId="6" fillId="0" borderId="0" xfId="1" applyFont="1"/>
    <xf numFmtId="0" fontId="7" fillId="0" borderId="0" xfId="1" applyFont="1" applyAlignment="1">
      <alignment horizontal="center" vertical="top"/>
    </xf>
    <xf numFmtId="0" fontId="7" fillId="0" borderId="0" xfId="1" applyFont="1"/>
    <xf numFmtId="0" fontId="7" fillId="0" borderId="1" xfId="1" applyFont="1" applyBorder="1"/>
    <xf numFmtId="0" fontId="7" fillId="0" borderId="2" xfId="1" applyFont="1" applyBorder="1"/>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xf>
    <xf numFmtId="0" fontId="7" fillId="0" borderId="6" xfId="1" applyFont="1" applyBorder="1" applyAlignment="1">
      <alignment horizontal="center"/>
    </xf>
    <xf numFmtId="0" fontId="7" fillId="0" borderId="7" xfId="1" applyFont="1" applyBorder="1" applyAlignment="1">
      <alignment horizontal="center"/>
    </xf>
    <xf numFmtId="0" fontId="7" fillId="0" borderId="0" xfId="1" applyFont="1" applyAlignment="1">
      <alignment horizontal="center"/>
    </xf>
    <xf numFmtId="0" fontId="7" fillId="0" borderId="8" xfId="1" applyFont="1" applyBorder="1" applyAlignment="1">
      <alignment horizontal="center"/>
    </xf>
    <xf numFmtId="0" fontId="7" fillId="0" borderId="9" xfId="1" applyFont="1" applyBorder="1" applyAlignment="1">
      <alignment horizontal="center"/>
    </xf>
    <xf numFmtId="0" fontId="8" fillId="0" borderId="10" xfId="1" applyFont="1" applyBorder="1" applyAlignment="1">
      <alignment horizontal="center"/>
    </xf>
    <xf numFmtId="0" fontId="8" fillId="0" borderId="11" xfId="1" applyFont="1" applyBorder="1" applyAlignment="1">
      <alignment horizontal="center"/>
    </xf>
    <xf numFmtId="0" fontId="8" fillId="0" borderId="12" xfId="1" applyFont="1" applyBorder="1" applyAlignment="1">
      <alignment horizontal="center"/>
    </xf>
    <xf numFmtId="0" fontId="7" fillId="0" borderId="7" xfId="1" applyFont="1" applyBorder="1" applyAlignment="1">
      <alignment horizontal="center"/>
    </xf>
    <xf numFmtId="0" fontId="7" fillId="0" borderId="0" xfId="1" applyFont="1" applyAlignment="1">
      <alignment horizontal="center"/>
    </xf>
    <xf numFmtId="0" fontId="7" fillId="0" borderId="8" xfId="1" applyFont="1" applyBorder="1" applyAlignment="1">
      <alignment horizontal="center"/>
    </xf>
    <xf numFmtId="0" fontId="7" fillId="0" borderId="13" xfId="1" applyFont="1" applyBorder="1" applyAlignment="1">
      <alignment horizontal="center"/>
    </xf>
    <xf numFmtId="0" fontId="7" fillId="0" borderId="14" xfId="1" applyFont="1" applyBorder="1" applyAlignment="1">
      <alignment horizontal="center"/>
    </xf>
    <xf numFmtId="0" fontId="7" fillId="0" borderId="9" xfId="1" applyFont="1" applyBorder="1" applyAlignment="1">
      <alignment horizontal="center" vertical="top" wrapText="1"/>
    </xf>
    <xf numFmtId="0" fontId="7" fillId="0" borderId="15" xfId="1" applyFont="1" applyBorder="1" applyAlignment="1">
      <alignment horizontal="center"/>
    </xf>
    <xf numFmtId="0" fontId="8" fillId="0" borderId="9" xfId="1" applyFont="1" applyBorder="1" applyAlignment="1">
      <alignment horizontal="center"/>
    </xf>
    <xf numFmtId="0" fontId="8" fillId="0" borderId="8" xfId="1" applyFont="1" applyBorder="1" applyAlignment="1">
      <alignment horizontal="center"/>
    </xf>
    <xf numFmtId="0" fontId="8" fillId="0" borderId="15" xfId="1" applyFont="1" applyBorder="1" applyAlignment="1">
      <alignment horizontal="center"/>
    </xf>
    <xf numFmtId="0" fontId="8" fillId="0" borderId="7" xfId="1" applyFont="1" applyBorder="1" applyAlignment="1">
      <alignment horizontal="center"/>
    </xf>
    <xf numFmtId="0" fontId="8" fillId="0" borderId="0" xfId="1" applyFont="1" applyAlignment="1">
      <alignment horizontal="center"/>
    </xf>
    <xf numFmtId="0" fontId="8" fillId="0" borderId="8" xfId="1" applyFont="1" applyBorder="1" applyAlignment="1">
      <alignment horizontal="center"/>
    </xf>
    <xf numFmtId="165" fontId="8" fillId="0" borderId="11" xfId="1" applyNumberFormat="1" applyFont="1" applyBorder="1" applyAlignment="1">
      <alignment horizontal="center"/>
    </xf>
    <xf numFmtId="165" fontId="8" fillId="0" borderId="16" xfId="1" applyNumberFormat="1" applyFont="1" applyBorder="1" applyAlignment="1">
      <alignment horizontal="center"/>
    </xf>
    <xf numFmtId="0" fontId="8" fillId="0" borderId="7" xfId="1" applyFont="1" applyBorder="1" applyAlignment="1">
      <alignment horizontal="center"/>
    </xf>
    <xf numFmtId="0" fontId="8" fillId="0" borderId="0" xfId="1" applyFont="1" applyAlignment="1">
      <alignment horizontal="center"/>
    </xf>
    <xf numFmtId="17" fontId="7" fillId="0" borderId="17" xfId="1" applyNumberFormat="1" applyFont="1" applyBorder="1" applyAlignment="1">
      <alignment horizontal="center"/>
    </xf>
    <xf numFmtId="17" fontId="7" fillId="0" borderId="18" xfId="1" applyNumberFormat="1" applyFont="1" applyBorder="1" applyAlignment="1">
      <alignment horizontal="center"/>
    </xf>
    <xf numFmtId="0" fontId="7" fillId="0" borderId="13" xfId="1" applyFont="1" applyBorder="1"/>
    <xf numFmtId="17" fontId="7" fillId="0" borderId="19" xfId="1" applyNumberFormat="1" applyFont="1" applyBorder="1" applyAlignment="1">
      <alignment horizontal="center"/>
    </xf>
    <xf numFmtId="17" fontId="7" fillId="0" borderId="20" xfId="1" applyNumberFormat="1" applyFont="1" applyBorder="1" applyAlignment="1">
      <alignment horizontal="center"/>
    </xf>
    <xf numFmtId="0" fontId="7" fillId="0" borderId="21" xfId="1" applyFont="1" applyBorder="1"/>
    <xf numFmtId="0" fontId="7" fillId="0" borderId="22" xfId="1" applyFont="1" applyBorder="1"/>
    <xf numFmtId="0" fontId="8" fillId="0" borderId="23" xfId="1" applyFont="1" applyBorder="1"/>
    <xf numFmtId="0" fontId="8" fillId="0" borderId="23" xfId="1" applyFont="1" applyBorder="1" applyAlignment="1">
      <alignment horizontal="center"/>
    </xf>
    <xf numFmtId="0" fontId="7" fillId="0" borderId="23" xfId="1" applyFont="1" applyBorder="1"/>
    <xf numFmtId="17" fontId="8" fillId="0" borderId="10" xfId="1" applyNumberFormat="1" applyFont="1" applyBorder="1" applyAlignment="1">
      <alignment horizontal="center"/>
    </xf>
    <xf numFmtId="17" fontId="8" fillId="0" borderId="22" xfId="1" applyNumberFormat="1" applyFont="1" applyBorder="1" applyAlignment="1">
      <alignment horizontal="center"/>
    </xf>
    <xf numFmtId="17" fontId="8" fillId="0" borderId="12" xfId="1" applyNumberFormat="1" applyFont="1" applyBorder="1" applyAlignment="1">
      <alignment horizontal="center"/>
    </xf>
    <xf numFmtId="0" fontId="7" fillId="0" borderId="7" xfId="1" applyFont="1" applyBorder="1"/>
    <xf numFmtId="0" fontId="8" fillId="0" borderId="9" xfId="1" applyFont="1" applyBorder="1"/>
    <xf numFmtId="17" fontId="8" fillId="0" borderId="9" xfId="1" applyNumberFormat="1" applyFont="1" applyBorder="1" applyAlignment="1">
      <alignment horizontal="center"/>
    </xf>
    <xf numFmtId="17" fontId="8" fillId="0" borderId="13" xfId="1" applyNumberFormat="1" applyFont="1" applyBorder="1" applyAlignment="1">
      <alignment horizontal="center"/>
    </xf>
    <xf numFmtId="17" fontId="8" fillId="0" borderId="0" xfId="1" applyNumberFormat="1" applyFont="1" applyAlignment="1">
      <alignment horizontal="center"/>
    </xf>
    <xf numFmtId="17" fontId="8" fillId="0" borderId="14" xfId="1" applyNumberFormat="1" applyFont="1" applyBorder="1" applyAlignment="1">
      <alignment horizontal="center"/>
    </xf>
    <xf numFmtId="0" fontId="8" fillId="0" borderId="7" xfId="1" applyFont="1" applyBorder="1"/>
    <xf numFmtId="17" fontId="8" fillId="0" borderId="15" xfId="1" applyNumberFormat="1" applyFont="1" applyBorder="1" applyAlignment="1">
      <alignment horizontal="center"/>
    </xf>
    <xf numFmtId="0" fontId="9" fillId="0" borderId="7" xfId="1" applyFont="1" applyBorder="1"/>
    <xf numFmtId="0" fontId="9" fillId="0" borderId="0" xfId="1" applyFont="1"/>
    <xf numFmtId="15" fontId="7" fillId="0" borderId="9" xfId="1" applyNumberFormat="1" applyFont="1" applyBorder="1"/>
    <xf numFmtId="167" fontId="7" fillId="0" borderId="9" xfId="2" applyNumberFormat="1" applyFont="1" applyFill="1" applyBorder="1" applyAlignment="1">
      <alignment horizontal="center"/>
    </xf>
    <xf numFmtId="168" fontId="7" fillId="0" borderId="8" xfId="1" applyNumberFormat="1" applyFont="1" applyBorder="1" applyAlignment="1">
      <alignment horizontal="center"/>
    </xf>
    <xf numFmtId="3" fontId="7" fillId="0" borderId="9" xfId="3" applyNumberFormat="1" applyFont="1" applyBorder="1" applyAlignment="1">
      <alignment horizontal="center"/>
    </xf>
    <xf numFmtId="3" fontId="7" fillId="0" borderId="9" xfId="1" applyNumberFormat="1" applyFont="1" applyBorder="1" applyAlignment="1">
      <alignment horizontal="center"/>
    </xf>
    <xf numFmtId="168" fontId="7" fillId="0" borderId="8" xfId="3" applyNumberFormat="1" applyFont="1" applyBorder="1" applyAlignment="1">
      <alignment horizontal="center"/>
    </xf>
    <xf numFmtId="168" fontId="7" fillId="0" borderId="15" xfId="1" applyNumberFormat="1" applyFont="1" applyBorder="1" applyAlignment="1">
      <alignment horizontal="center"/>
    </xf>
    <xf numFmtId="0" fontId="9" fillId="0" borderId="8" xfId="1" applyFont="1" applyBorder="1"/>
    <xf numFmtId="168" fontId="7" fillId="0" borderId="9" xfId="1" applyNumberFormat="1" applyFont="1" applyBorder="1" applyAlignment="1">
      <alignment horizontal="center"/>
    </xf>
    <xf numFmtId="169" fontId="7" fillId="0" borderId="9" xfId="1" applyNumberFormat="1" applyFont="1" applyBorder="1" applyAlignment="1">
      <alignment horizontal="center"/>
    </xf>
    <xf numFmtId="169" fontId="7" fillId="0" borderId="24" xfId="1" applyNumberFormat="1" applyFont="1" applyBorder="1" applyAlignment="1">
      <alignment horizontal="center"/>
    </xf>
    <xf numFmtId="169" fontId="7" fillId="0" borderId="15" xfId="1" applyNumberFormat="1" applyFont="1" applyBorder="1" applyAlignment="1">
      <alignment horizontal="center"/>
    </xf>
    <xf numFmtId="168" fontId="7" fillId="0" borderId="24" xfId="1" applyNumberFormat="1" applyFont="1" applyBorder="1" applyAlignment="1">
      <alignment horizontal="center"/>
    </xf>
    <xf numFmtId="0" fontId="8" fillId="0" borderId="25" xfId="1" applyFont="1" applyBorder="1"/>
    <xf numFmtId="0" fontId="8" fillId="0" borderId="26" xfId="1" applyFont="1" applyBorder="1"/>
    <xf numFmtId="0" fontId="7" fillId="0" borderId="27" xfId="1" applyFont="1" applyBorder="1"/>
    <xf numFmtId="0" fontId="7" fillId="0" borderId="28" xfId="1" applyFont="1" applyBorder="1"/>
    <xf numFmtId="3" fontId="7" fillId="0" borderId="28" xfId="1" applyNumberFormat="1" applyFont="1" applyBorder="1"/>
    <xf numFmtId="3" fontId="7" fillId="0" borderId="29" xfId="1" applyNumberFormat="1" applyFont="1" applyBorder="1"/>
    <xf numFmtId="3" fontId="7" fillId="0" borderId="30" xfId="1" applyNumberFormat="1" applyFont="1" applyBorder="1"/>
    <xf numFmtId="0" fontId="7" fillId="0" borderId="9" xfId="1" applyFont="1" applyBorder="1"/>
    <xf numFmtId="0" fontId="7" fillId="0" borderId="4" xfId="1" applyFont="1" applyBorder="1" applyAlignment="1">
      <alignment horizontal="center"/>
    </xf>
    <xf numFmtId="0" fontId="7" fillId="0" borderId="31" xfId="1" applyFont="1" applyBorder="1" applyAlignment="1">
      <alignment horizontal="center"/>
    </xf>
    <xf numFmtId="0" fontId="7" fillId="0" borderId="24" xfId="1" applyFont="1" applyBorder="1" applyAlignment="1">
      <alignment horizontal="center"/>
    </xf>
    <xf numFmtId="15" fontId="7" fillId="0" borderId="9" xfId="1" quotePrefix="1" applyNumberFormat="1" applyFont="1" applyBorder="1" applyAlignment="1">
      <alignment horizontal="center"/>
    </xf>
    <xf numFmtId="3" fontId="7" fillId="0" borderId="8" xfId="1" applyNumberFormat="1" applyFont="1" applyBorder="1" applyAlignment="1">
      <alignment horizontal="center"/>
    </xf>
    <xf numFmtId="0" fontId="8" fillId="0" borderId="0" xfId="1" applyFont="1"/>
    <xf numFmtId="0" fontId="7" fillId="0" borderId="8" xfId="1" applyFont="1" applyBorder="1"/>
    <xf numFmtId="0" fontId="7" fillId="0" borderId="7" xfId="1" applyFont="1" applyBorder="1" applyAlignment="1">
      <alignment horizontal="left" vertical="top" wrapText="1"/>
    </xf>
    <xf numFmtId="0" fontId="7" fillId="0" borderId="0" xfId="1" applyFont="1" applyAlignment="1">
      <alignment horizontal="left" vertical="top" wrapText="1"/>
    </xf>
    <xf numFmtId="0" fontId="7" fillId="0" borderId="8" xfId="1" applyFont="1" applyBorder="1" applyAlignment="1">
      <alignment horizontal="left" vertical="top" wrapText="1"/>
    </xf>
    <xf numFmtId="15" fontId="7" fillId="0" borderId="9" xfId="1" applyNumberFormat="1" applyFont="1" applyBorder="1" applyAlignment="1">
      <alignment horizontal="center"/>
    </xf>
    <xf numFmtId="169" fontId="7" fillId="0" borderId="8" xfId="1" applyNumberFormat="1" applyFont="1" applyBorder="1" applyAlignment="1">
      <alignment horizontal="center"/>
    </xf>
    <xf numFmtId="0" fontId="8" fillId="0" borderId="8" xfId="1" applyFont="1" applyBorder="1"/>
    <xf numFmtId="3" fontId="7" fillId="0" borderId="9" xfId="4" applyNumberFormat="1" applyFont="1" applyBorder="1" applyAlignment="1">
      <alignment horizontal="center"/>
    </xf>
    <xf numFmtId="3" fontId="7" fillId="0" borderId="9" xfId="4" applyNumberFormat="1" applyFont="1" applyBorder="1" applyAlignment="1">
      <alignment horizontal="center" vertical="center" wrapText="1"/>
    </xf>
    <xf numFmtId="0" fontId="1" fillId="0" borderId="9" xfId="1" applyBorder="1" applyAlignment="1">
      <alignment horizontal="center" vertical="center" wrapText="1"/>
    </xf>
    <xf numFmtId="0" fontId="11" fillId="0" borderId="7" xfId="1" applyFont="1" applyBorder="1"/>
    <xf numFmtId="0" fontId="7" fillId="2" borderId="7" xfId="1" applyFont="1" applyFill="1" applyBorder="1"/>
    <xf numFmtId="0" fontId="1" fillId="2" borderId="0" xfId="1" applyFill="1"/>
    <xf numFmtId="0" fontId="1" fillId="2" borderId="8" xfId="1" applyFill="1" applyBorder="1"/>
    <xf numFmtId="15" fontId="7" fillId="2" borderId="9" xfId="1" quotePrefix="1" applyNumberFormat="1" applyFont="1" applyFill="1" applyBorder="1" applyAlignment="1">
      <alignment horizontal="center"/>
    </xf>
    <xf numFmtId="0" fontId="7" fillId="2" borderId="9" xfId="1" applyFont="1" applyFill="1" applyBorder="1" applyAlignment="1">
      <alignment horizontal="center"/>
    </xf>
    <xf numFmtId="169" fontId="7" fillId="2" borderId="9" xfId="1" applyNumberFormat="1" applyFont="1" applyFill="1" applyBorder="1" applyAlignment="1">
      <alignment horizontal="center"/>
    </xf>
    <xf numFmtId="3" fontId="7" fillId="2" borderId="8" xfId="1" applyNumberFormat="1" applyFont="1" applyFill="1" applyBorder="1" applyAlignment="1">
      <alignment horizontal="center"/>
    </xf>
    <xf numFmtId="168" fontId="7" fillId="2" borderId="9" xfId="1" applyNumberFormat="1" applyFont="1" applyFill="1" applyBorder="1" applyAlignment="1">
      <alignment horizontal="center"/>
    </xf>
    <xf numFmtId="169" fontId="7" fillId="2" borderId="24" xfId="1" applyNumberFormat="1" applyFont="1" applyFill="1" applyBorder="1" applyAlignment="1">
      <alignment horizontal="center"/>
    </xf>
    <xf numFmtId="168" fontId="7" fillId="2" borderId="15" xfId="1" applyNumberFormat="1" applyFont="1" applyFill="1" applyBorder="1" applyAlignment="1">
      <alignment horizontal="center"/>
    </xf>
    <xf numFmtId="164" fontId="7" fillId="2" borderId="9" xfId="1" applyNumberFormat="1" applyFont="1" applyFill="1" applyBorder="1" applyAlignment="1">
      <alignment horizontal="center"/>
    </xf>
    <xf numFmtId="0" fontId="8" fillId="2" borderId="21" xfId="1" applyFont="1" applyFill="1" applyBorder="1"/>
    <xf numFmtId="0" fontId="8" fillId="2" borderId="22" xfId="1" applyFont="1" applyFill="1" applyBorder="1"/>
    <xf numFmtId="0" fontId="7" fillId="2" borderId="22" xfId="1" applyFont="1" applyFill="1" applyBorder="1"/>
    <xf numFmtId="0" fontId="7" fillId="2" borderId="23" xfId="1" applyFont="1" applyFill="1" applyBorder="1"/>
    <xf numFmtId="3" fontId="7" fillId="2" borderId="11" xfId="1" applyNumberFormat="1" applyFont="1" applyFill="1" applyBorder="1"/>
    <xf numFmtId="3" fontId="7" fillId="2" borderId="23" xfId="1" applyNumberFormat="1" applyFont="1" applyFill="1" applyBorder="1"/>
    <xf numFmtId="168" fontId="7" fillId="2" borderId="23" xfId="1" applyNumberFormat="1" applyFont="1" applyFill="1" applyBorder="1"/>
    <xf numFmtId="3" fontId="7" fillId="2" borderId="10" xfId="1" applyNumberFormat="1" applyFont="1" applyFill="1" applyBorder="1"/>
    <xf numFmtId="3" fontId="7" fillId="2" borderId="16" xfId="1" applyNumberFormat="1" applyFont="1" applyFill="1" applyBorder="1"/>
    <xf numFmtId="0" fontId="8" fillId="2" borderId="0" xfId="1" applyFont="1" applyFill="1" applyAlignment="1">
      <alignment horizontal="left" vertical="top" wrapText="1"/>
    </xf>
    <xf numFmtId="0" fontId="12" fillId="2" borderId="0" xfId="1" applyFont="1" applyFill="1" applyAlignment="1">
      <alignment horizontal="left" vertical="top"/>
    </xf>
    <xf numFmtId="0" fontId="8" fillId="2" borderId="0" xfId="1" applyFont="1" applyFill="1" applyAlignment="1">
      <alignment vertical="top" wrapText="1"/>
    </xf>
    <xf numFmtId="0" fontId="12" fillId="2" borderId="0" xfId="1" applyFont="1" applyFill="1" applyAlignment="1">
      <alignment vertical="top"/>
    </xf>
    <xf numFmtId="0" fontId="13" fillId="0" borderId="0" xfId="1" applyFont="1"/>
    <xf numFmtId="0" fontId="14" fillId="0" borderId="0" xfId="1" applyFont="1"/>
    <xf numFmtId="0" fontId="8" fillId="2" borderId="24" xfId="1" applyFont="1" applyFill="1" applyBorder="1" applyAlignment="1">
      <alignment vertical="top" wrapText="1"/>
    </xf>
    <xf numFmtId="0" fontId="12" fillId="2" borderId="0" xfId="1" applyFont="1" applyFill="1" applyAlignment="1">
      <alignment vertical="top" wrapText="1"/>
    </xf>
    <xf numFmtId="0" fontId="7" fillId="2" borderId="0" xfId="1" applyFont="1" applyFill="1" applyAlignment="1">
      <alignment vertical="top" wrapText="1"/>
    </xf>
    <xf numFmtId="0" fontId="15" fillId="0" borderId="0" xfId="1" applyFont="1"/>
    <xf numFmtId="0" fontId="16" fillId="0" borderId="0" xfId="1" applyFont="1"/>
    <xf numFmtId="0" fontId="17" fillId="0" borderId="0" xfId="1" applyFont="1"/>
    <xf numFmtId="0" fontId="18" fillId="0" borderId="0" xfId="1" applyFont="1"/>
    <xf numFmtId="0" fontId="19" fillId="2" borderId="0" xfId="1" applyFont="1" applyFill="1" applyAlignment="1">
      <alignment horizontal="left" vertical="top" wrapText="1"/>
    </xf>
    <xf numFmtId="0" fontId="20" fillId="0" borderId="0" xfId="1" applyFont="1" applyAlignment="1">
      <alignment horizontal="left" vertical="top" wrapText="1"/>
    </xf>
    <xf numFmtId="0" fontId="19" fillId="0" borderId="0" xfId="1" applyFont="1" applyAlignment="1">
      <alignment horizontal="left" vertical="top" wrapText="1"/>
    </xf>
    <xf numFmtId="0" fontId="5" fillId="0" borderId="0" xfId="1" quotePrefix="1" applyFont="1" applyAlignment="1">
      <alignment horizontal="center"/>
    </xf>
    <xf numFmtId="168" fontId="7" fillId="0" borderId="32" xfId="1" applyNumberFormat="1" applyFont="1" applyBorder="1" applyAlignment="1">
      <alignment horizontal="center"/>
    </xf>
    <xf numFmtId="168" fontId="7" fillId="0" borderId="9" xfId="3" applyNumberFormat="1" applyFont="1" applyBorder="1" applyAlignment="1">
      <alignment horizontal="center"/>
    </xf>
  </cellXfs>
  <cellStyles count="5">
    <cellStyle name="Comma 2" xfId="4" xr:uid="{DE91F8C6-383D-4E55-A52C-0904E824409F}"/>
    <cellStyle name="Comma 7" xfId="2" xr:uid="{0DFF566E-A2EE-4708-A134-6F44B0603F6F}"/>
    <cellStyle name="Normal" xfId="0" builtinId="0"/>
    <cellStyle name="Normal 2" xfId="1" xr:uid="{20C2FE22-AA77-4A6A-B0FD-02716DAD0AB5}"/>
    <cellStyle name="Normal 2 2" xfId="3" xr:uid="{F8DE53D2-2990-40B8-8A2C-B2D425ACDD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1.0%20BNM%20Funds\1.1%20BNM's%20Fund%20for%20SMEs\6.ALL%20FUNDS%20STATUS\HANDBOOK\working%20file%20reporting%202023\Handbook%20June%202023_in%20progress.xlsx" TargetMode="External"/><Relationship Id="rId1" Type="http://schemas.openxmlformats.org/officeDocument/2006/relationships/externalLinkPath" Target="/1.0%20BNM%20Funds/1.1%20BNM's%20Fund%20for%20SMEs/6.ALL%20FUNDS%20STATUS/HANDBOOK/working%20file%20reporting%202023/Handbook%20June%202023_in%20progres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pt673"/>
      <sheetName val="Summary"/>
      <sheetName val="Handbook "/>
      <sheetName val="Handbook (CLOSED)"/>
      <sheetName val="JKK web"/>
      <sheetName val="Active Funds only "/>
      <sheetName val="PFIs "/>
      <sheetName val="States "/>
      <sheetName val="Weekly Report to MOF "/>
      <sheetName val="Hbook Raizon(Table Slide)"/>
      <sheetName val="FORECAST"/>
      <sheetName val="Hbook Raizon(VENTURE)"/>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937B8-DAC0-403E-B594-1F7CAE792CC9}">
  <sheetPr>
    <tabColor rgb="FFFF0000"/>
    <pageSetUpPr fitToPage="1"/>
  </sheetPr>
  <dimension ref="A1:Q64"/>
  <sheetViews>
    <sheetView tabSelected="1" workbookViewId="0">
      <selection activeCell="E1" sqref="E1"/>
    </sheetView>
  </sheetViews>
  <sheetFormatPr defaultColWidth="9.1796875" defaultRowHeight="13" x14ac:dyDescent="0.3"/>
  <cols>
    <col min="1" max="1" width="8.453125" style="4" customWidth="1"/>
    <col min="2" max="3" width="9.1796875" style="4"/>
    <col min="4" max="4" width="48" style="4" customWidth="1"/>
    <col min="5" max="5" width="9.81640625" style="4" customWidth="1"/>
    <col min="6" max="6" width="11.453125" style="4" customWidth="1"/>
    <col min="7" max="7" width="12" style="4" customWidth="1"/>
    <col min="8" max="8" width="12.54296875" style="4" bestFit="1" customWidth="1"/>
    <col min="9" max="10" width="12.1796875" style="4" customWidth="1"/>
    <col min="11" max="11" width="11.54296875" style="4" customWidth="1"/>
    <col min="12" max="12" width="12.54296875" style="4" bestFit="1" customWidth="1"/>
    <col min="13" max="13" width="11.54296875" style="4" customWidth="1"/>
    <col min="14" max="14" width="12.54296875" style="4" bestFit="1" customWidth="1"/>
    <col min="15" max="15" width="11.54296875" style="4" customWidth="1"/>
    <col min="16" max="16" width="11.453125" style="4" customWidth="1"/>
    <col min="17" max="17" width="9.1796875" style="4" customWidth="1"/>
    <col min="18" max="16384" width="9.1796875" style="4"/>
  </cols>
  <sheetData>
    <row r="1" spans="1:16" ht="21" customHeight="1" x14ac:dyDescent="0.4">
      <c r="A1" s="1">
        <v>1.6</v>
      </c>
      <c r="B1" s="2" t="s">
        <v>0</v>
      </c>
      <c r="C1" s="2"/>
      <c r="D1" s="2"/>
      <c r="E1" s="2"/>
      <c r="F1" s="2"/>
      <c r="G1" s="2"/>
      <c r="H1" s="2"/>
      <c r="I1" s="2"/>
      <c r="J1" s="3"/>
    </row>
    <row r="2" spans="1:16" ht="18" x14ac:dyDescent="0.4">
      <c r="A2" s="1"/>
      <c r="B2" s="5" t="s">
        <v>1</v>
      </c>
      <c r="C2" s="2"/>
      <c r="D2" s="2"/>
      <c r="E2" s="2"/>
      <c r="F2" s="2"/>
      <c r="G2" s="2"/>
      <c r="H2" s="2"/>
      <c r="I2" s="2"/>
      <c r="J2" s="3"/>
    </row>
    <row r="3" spans="1:16" s="7" customFormat="1" ht="20.5" customHeight="1" thickBot="1" x14ac:dyDescent="0.3">
      <c r="A3" s="6"/>
    </row>
    <row r="4" spans="1:16" s="7" customFormat="1" ht="12" customHeight="1" x14ac:dyDescent="0.25">
      <c r="A4" s="8"/>
      <c r="B4" s="9"/>
      <c r="C4" s="9"/>
      <c r="D4" s="9"/>
      <c r="E4" s="10" t="s">
        <v>2</v>
      </c>
      <c r="F4" s="10" t="s">
        <v>3</v>
      </c>
      <c r="G4" s="11" t="s">
        <v>4</v>
      </c>
      <c r="H4" s="12"/>
      <c r="I4" s="11" t="s">
        <v>5</v>
      </c>
      <c r="J4" s="12"/>
      <c r="K4" s="11" t="s">
        <v>6</v>
      </c>
      <c r="L4" s="12"/>
      <c r="M4" s="11" t="s">
        <v>7</v>
      </c>
      <c r="N4" s="12"/>
      <c r="O4" s="11" t="s">
        <v>8</v>
      </c>
      <c r="P4" s="13"/>
    </row>
    <row r="5" spans="1:16" s="7" customFormat="1" ht="12" customHeight="1" x14ac:dyDescent="0.25">
      <c r="A5" s="14" t="s">
        <v>9</v>
      </c>
      <c r="B5" s="15"/>
      <c r="C5" s="15"/>
      <c r="D5" s="16"/>
      <c r="E5" s="17" t="s">
        <v>10</v>
      </c>
      <c r="F5" s="17" t="s">
        <v>11</v>
      </c>
      <c r="G5" s="18" t="s">
        <v>12</v>
      </c>
      <c r="H5" s="19"/>
      <c r="I5" s="18" t="s">
        <v>13</v>
      </c>
      <c r="J5" s="19"/>
      <c r="K5" s="18" t="s">
        <v>14</v>
      </c>
      <c r="L5" s="19"/>
      <c r="M5" s="18" t="s">
        <v>15</v>
      </c>
      <c r="N5" s="19"/>
      <c r="O5" s="18" t="s">
        <v>16</v>
      </c>
      <c r="P5" s="20"/>
    </row>
    <row r="6" spans="1:16" s="7" customFormat="1" ht="12" customHeight="1" x14ac:dyDescent="0.25">
      <c r="A6" s="21"/>
      <c r="B6" s="22"/>
      <c r="C6" s="22"/>
      <c r="D6" s="23"/>
      <c r="E6" s="17"/>
      <c r="F6" s="17" t="s">
        <v>17</v>
      </c>
      <c r="G6" s="24" t="s">
        <v>18</v>
      </c>
      <c r="H6" s="24" t="s">
        <v>18</v>
      </c>
      <c r="I6" s="24" t="s">
        <v>18</v>
      </c>
      <c r="J6" s="24" t="s">
        <v>18</v>
      </c>
      <c r="K6" s="24" t="s">
        <v>18</v>
      </c>
      <c r="L6" s="24" t="s">
        <v>18</v>
      </c>
      <c r="M6" s="24" t="s">
        <v>18</v>
      </c>
      <c r="N6" s="24" t="s">
        <v>18</v>
      </c>
      <c r="O6" s="24" t="s">
        <v>18</v>
      </c>
      <c r="P6" s="25" t="s">
        <v>18</v>
      </c>
    </row>
    <row r="7" spans="1:16" s="7" customFormat="1" ht="12" customHeight="1" x14ac:dyDescent="0.25">
      <c r="A7" s="21"/>
      <c r="B7" s="22"/>
      <c r="C7" s="22"/>
      <c r="D7" s="23"/>
      <c r="E7" s="17"/>
      <c r="F7" s="17"/>
      <c r="G7" s="17" t="s">
        <v>19</v>
      </c>
      <c r="H7" s="17" t="s">
        <v>20</v>
      </c>
      <c r="I7" s="26" t="str">
        <f>$G$7</f>
        <v>bulan Dec-22</v>
      </c>
      <c r="J7" s="26" t="str">
        <f>$H$7</f>
        <v>bulan Jun-23</v>
      </c>
      <c r="K7" s="17" t="str">
        <f>$G$7</f>
        <v>bulan Dec-22</v>
      </c>
      <c r="L7" s="17" t="str">
        <f>$H$7</f>
        <v>bulan Jun-23</v>
      </c>
      <c r="M7" s="17" t="str">
        <f>$G$7</f>
        <v>bulan Dec-22</v>
      </c>
      <c r="N7" s="17" t="str">
        <f>$H$7</f>
        <v>bulan Jun-23</v>
      </c>
      <c r="O7" s="17" t="str">
        <f>$G$7</f>
        <v>bulan Dec-22</v>
      </c>
      <c r="P7" s="27" t="str">
        <f>$H$7</f>
        <v>bulan Jun-23</v>
      </c>
    </row>
    <row r="8" spans="1:16" s="7" customFormat="1" ht="12" customHeight="1" x14ac:dyDescent="0.25">
      <c r="A8" s="21"/>
      <c r="B8" s="22"/>
      <c r="C8" s="22"/>
      <c r="D8" s="23"/>
      <c r="E8" s="17"/>
      <c r="F8" s="28"/>
      <c r="G8" s="29" t="s">
        <v>21</v>
      </c>
      <c r="H8" s="29" t="s">
        <v>21</v>
      </c>
      <c r="I8" s="29" t="s">
        <v>21</v>
      </c>
      <c r="J8" s="29" t="s">
        <v>21</v>
      </c>
      <c r="K8" s="29" t="s">
        <v>21</v>
      </c>
      <c r="L8" s="29" t="s">
        <v>21</v>
      </c>
      <c r="M8" s="29" t="s">
        <v>21</v>
      </c>
      <c r="N8" s="29" t="s">
        <v>21</v>
      </c>
      <c r="O8" s="29" t="s">
        <v>21</v>
      </c>
      <c r="P8" s="30" t="s">
        <v>21</v>
      </c>
    </row>
    <row r="9" spans="1:16" s="7" customFormat="1" ht="12" customHeight="1" x14ac:dyDescent="0.25">
      <c r="A9" s="31" t="s">
        <v>22</v>
      </c>
      <c r="B9" s="32"/>
      <c r="C9" s="32"/>
      <c r="D9" s="33"/>
      <c r="E9" s="28" t="s">
        <v>23</v>
      </c>
      <c r="F9" s="28" t="s">
        <v>24</v>
      </c>
      <c r="G9" s="34">
        <v>44926</v>
      </c>
      <c r="H9" s="34">
        <v>45107</v>
      </c>
      <c r="I9" s="34">
        <f>$G$9</f>
        <v>44926</v>
      </c>
      <c r="J9" s="34">
        <f>$H$9</f>
        <v>45107</v>
      </c>
      <c r="K9" s="34">
        <f>$G$9</f>
        <v>44926</v>
      </c>
      <c r="L9" s="34">
        <f>$H$9</f>
        <v>45107</v>
      </c>
      <c r="M9" s="34">
        <f>$G$9</f>
        <v>44926</v>
      </c>
      <c r="N9" s="34">
        <f>$H$9</f>
        <v>45107</v>
      </c>
      <c r="O9" s="34">
        <f>$G$9</f>
        <v>44926</v>
      </c>
      <c r="P9" s="35">
        <f>$H$9</f>
        <v>45107</v>
      </c>
    </row>
    <row r="10" spans="1:16" s="7" customFormat="1" ht="12" customHeight="1" x14ac:dyDescent="0.25">
      <c r="A10" s="36"/>
      <c r="B10" s="37"/>
      <c r="C10" s="37"/>
      <c r="D10" s="37"/>
      <c r="E10" s="28" t="s">
        <v>25</v>
      </c>
      <c r="F10" s="28" t="s">
        <v>26</v>
      </c>
      <c r="G10" s="38" t="s">
        <v>27</v>
      </c>
      <c r="H10" s="39"/>
      <c r="I10" s="40"/>
      <c r="J10" s="40"/>
      <c r="K10" s="38" t="s">
        <v>27</v>
      </c>
      <c r="L10" s="41"/>
      <c r="M10" s="41"/>
      <c r="N10" s="41"/>
      <c r="O10" s="41"/>
      <c r="P10" s="42"/>
    </row>
    <row r="11" spans="1:16" s="7" customFormat="1" ht="12" customHeight="1" x14ac:dyDescent="0.25">
      <c r="A11" s="43"/>
      <c r="B11" s="44"/>
      <c r="C11" s="44"/>
      <c r="D11" s="44"/>
      <c r="E11" s="45"/>
      <c r="F11" s="46" t="s">
        <v>28</v>
      </c>
      <c r="G11" s="18" t="s">
        <v>29</v>
      </c>
      <c r="H11" s="19"/>
      <c r="I11" s="47"/>
      <c r="J11" s="47"/>
      <c r="K11" s="48" t="s">
        <v>29</v>
      </c>
      <c r="L11" s="49"/>
      <c r="M11" s="49"/>
      <c r="N11" s="49"/>
      <c r="O11" s="49"/>
      <c r="P11" s="50"/>
    </row>
    <row r="12" spans="1:16" s="7" customFormat="1" ht="12" customHeight="1" x14ac:dyDescent="0.25">
      <c r="A12" s="51" t="s">
        <v>30</v>
      </c>
      <c r="E12" s="52"/>
      <c r="F12" s="28"/>
      <c r="G12" s="29"/>
      <c r="H12" s="29"/>
      <c r="I12" s="53"/>
      <c r="J12" s="53"/>
      <c r="K12" s="54"/>
      <c r="L12" s="54"/>
      <c r="M12" s="54"/>
      <c r="N12" s="54"/>
      <c r="O12" s="55"/>
      <c r="P12" s="56"/>
    </row>
    <row r="13" spans="1:16" s="7" customFormat="1" ht="12" customHeight="1" x14ac:dyDescent="0.25">
      <c r="A13" s="57" t="s">
        <v>31</v>
      </c>
      <c r="E13" s="52"/>
      <c r="F13" s="28"/>
      <c r="G13" s="29"/>
      <c r="H13" s="29"/>
      <c r="I13" s="53"/>
      <c r="J13" s="53"/>
      <c r="K13" s="53"/>
      <c r="L13" s="53"/>
      <c r="M13" s="53"/>
      <c r="N13" s="53"/>
      <c r="O13" s="55"/>
      <c r="P13" s="58"/>
    </row>
    <row r="14" spans="1:16" s="7" customFormat="1" ht="12" customHeight="1" x14ac:dyDescent="0.25">
      <c r="A14" s="57"/>
      <c r="E14" s="52"/>
      <c r="F14" s="28"/>
      <c r="G14" s="29"/>
      <c r="H14" s="29"/>
      <c r="I14" s="53" t="s">
        <v>32</v>
      </c>
      <c r="J14" s="53"/>
      <c r="K14" s="53"/>
      <c r="L14" s="53"/>
      <c r="M14" s="53"/>
      <c r="N14" s="53"/>
      <c r="O14" s="55"/>
      <c r="P14" s="58"/>
    </row>
    <row r="15" spans="1:16" s="7" customFormat="1" ht="12" customHeight="1" x14ac:dyDescent="0.25">
      <c r="A15" s="59" t="s">
        <v>33</v>
      </c>
      <c r="B15" s="60"/>
      <c r="C15" s="60"/>
      <c r="D15" s="60"/>
      <c r="E15" s="61">
        <v>42905</v>
      </c>
      <c r="F15" s="62">
        <v>32400</v>
      </c>
      <c r="G15" s="63">
        <v>51878796429.009995</v>
      </c>
      <c r="H15" s="63">
        <v>52910003960.790001</v>
      </c>
      <c r="I15" s="64">
        <v>147380</v>
      </c>
      <c r="J15" s="65">
        <v>150809</v>
      </c>
      <c r="K15" s="66">
        <v>50664278581.909996</v>
      </c>
      <c r="L15" s="63">
        <v>51627800188.779999</v>
      </c>
      <c r="M15" s="66">
        <v>29464771979.16</v>
      </c>
      <c r="N15" s="63">
        <v>30048422224.600002</v>
      </c>
      <c r="O15" s="137">
        <v>21199506602.750004</v>
      </c>
      <c r="P15" s="136">
        <v>21579377964.180004</v>
      </c>
    </row>
    <row r="16" spans="1:16" s="7" customFormat="1" ht="19.5" customHeight="1" x14ac:dyDescent="0.25">
      <c r="A16" s="59" t="s">
        <v>34</v>
      </c>
      <c r="B16" s="60"/>
      <c r="C16" s="60"/>
      <c r="D16" s="68"/>
      <c r="E16" s="61">
        <v>39995</v>
      </c>
      <c r="F16" s="62">
        <v>0</v>
      </c>
      <c r="G16" s="69">
        <v>1835115343</v>
      </c>
      <c r="H16" s="69">
        <v>1840683343</v>
      </c>
      <c r="I16" s="64">
        <v>2162</v>
      </c>
      <c r="J16" s="65">
        <v>2193</v>
      </c>
      <c r="K16" s="66">
        <v>921604802.82000005</v>
      </c>
      <c r="L16" s="63">
        <v>927399865.64999998</v>
      </c>
      <c r="M16" s="66">
        <v>867872765.26999998</v>
      </c>
      <c r="N16" s="63">
        <v>877049631.46000004</v>
      </c>
      <c r="O16" s="137">
        <v>53732037.549999997</v>
      </c>
      <c r="P16" s="136">
        <v>50350234.189999998</v>
      </c>
    </row>
    <row r="17" spans="1:16" s="7" customFormat="1" ht="12" customHeight="1" x14ac:dyDescent="0.25">
      <c r="A17" s="59"/>
      <c r="B17" s="60"/>
      <c r="C17" s="60"/>
      <c r="D17" s="60"/>
      <c r="E17" s="61"/>
      <c r="F17" s="17"/>
      <c r="G17" s="70"/>
      <c r="H17" s="70"/>
      <c r="I17" s="65"/>
      <c r="J17" s="65"/>
      <c r="K17" s="70"/>
      <c r="L17" s="70"/>
      <c r="M17" s="70"/>
      <c r="N17" s="70"/>
      <c r="O17" s="71"/>
      <c r="P17" s="72"/>
    </row>
    <row r="18" spans="1:16" s="7" customFormat="1" ht="12" customHeight="1" x14ac:dyDescent="0.25">
      <c r="A18" s="57"/>
      <c r="E18" s="61"/>
      <c r="F18" s="17"/>
      <c r="G18" s="69"/>
      <c r="H18" s="69"/>
      <c r="I18" s="69"/>
      <c r="J18" s="69"/>
      <c r="K18" s="69"/>
      <c r="L18" s="69"/>
      <c r="M18" s="69"/>
      <c r="N18" s="69"/>
      <c r="O18" s="73"/>
      <c r="P18" s="67"/>
    </row>
    <row r="19" spans="1:16" s="7" customFormat="1" ht="12" customHeight="1" thickBot="1" x14ac:dyDescent="0.3">
      <c r="A19" s="74"/>
      <c r="B19" s="75"/>
      <c r="C19" s="75"/>
      <c r="D19" s="76"/>
      <c r="E19" s="77"/>
      <c r="F19" s="77"/>
      <c r="G19" s="77"/>
      <c r="H19" s="77"/>
      <c r="I19" s="78"/>
      <c r="J19" s="78"/>
      <c r="K19" s="78"/>
      <c r="L19" s="78"/>
      <c r="M19" s="78"/>
      <c r="N19" s="78"/>
      <c r="O19" s="79"/>
      <c r="P19" s="80"/>
    </row>
    <row r="20" spans="1:16" s="7" customFormat="1" ht="12" customHeight="1" x14ac:dyDescent="0.25">
      <c r="A20" s="51"/>
      <c r="E20" s="17"/>
      <c r="F20" s="81"/>
      <c r="G20" s="81"/>
      <c r="H20" s="81"/>
      <c r="I20" s="17"/>
      <c r="J20" s="17"/>
      <c r="K20" s="17"/>
      <c r="L20" s="17"/>
      <c r="M20" s="17"/>
      <c r="N20" s="17"/>
      <c r="O20" s="82"/>
      <c r="P20" s="83"/>
    </row>
    <row r="21" spans="1:16" s="7" customFormat="1" ht="12" customHeight="1" x14ac:dyDescent="0.25">
      <c r="A21" s="51" t="s">
        <v>35</v>
      </c>
      <c r="E21" s="17"/>
      <c r="F21" s="81"/>
      <c r="G21" s="81" t="s">
        <v>32</v>
      </c>
      <c r="H21" s="81" t="s">
        <v>32</v>
      </c>
      <c r="I21" s="17"/>
      <c r="J21" s="17"/>
      <c r="K21" s="17" t="s">
        <v>32</v>
      </c>
      <c r="L21" s="17" t="s">
        <v>32</v>
      </c>
      <c r="M21" s="17"/>
      <c r="N21" s="17"/>
      <c r="O21" s="84"/>
      <c r="P21" s="27"/>
    </row>
    <row r="22" spans="1:16" s="7" customFormat="1" ht="12" customHeight="1" x14ac:dyDescent="0.25">
      <c r="A22" s="57" t="s">
        <v>36</v>
      </c>
      <c r="E22" s="17"/>
      <c r="F22" s="81"/>
      <c r="G22" s="81" t="s">
        <v>32</v>
      </c>
      <c r="H22" s="81" t="s">
        <v>32</v>
      </c>
      <c r="I22" s="17"/>
      <c r="J22" s="17"/>
      <c r="K22" s="17"/>
      <c r="L22" s="17"/>
      <c r="M22" s="17" t="s">
        <v>32</v>
      </c>
      <c r="N22" s="17" t="s">
        <v>32</v>
      </c>
      <c r="O22" s="84"/>
      <c r="P22" s="27"/>
    </row>
    <row r="23" spans="1:16" s="7" customFormat="1" ht="12" customHeight="1" x14ac:dyDescent="0.25">
      <c r="A23" s="51"/>
      <c r="E23" s="17"/>
      <c r="F23" s="81"/>
      <c r="G23" s="81"/>
      <c r="H23" s="81"/>
      <c r="I23" s="17"/>
      <c r="J23" s="17"/>
      <c r="K23" s="17"/>
      <c r="L23" s="17"/>
      <c r="M23" s="17"/>
      <c r="N23" s="17"/>
      <c r="O23" s="84"/>
      <c r="P23" s="27"/>
    </row>
    <row r="24" spans="1:16" s="7" customFormat="1" ht="12" customHeight="1" x14ac:dyDescent="0.25">
      <c r="A24" s="51" t="s">
        <v>37</v>
      </c>
      <c r="B24" s="22"/>
      <c r="C24" s="22"/>
      <c r="D24" s="22"/>
      <c r="E24" s="85" t="s">
        <v>38</v>
      </c>
      <c r="F24" s="17">
        <v>800</v>
      </c>
      <c r="G24" s="70">
        <v>289</v>
      </c>
      <c r="H24" s="70">
        <v>289</v>
      </c>
      <c r="I24" s="86"/>
      <c r="J24" s="86"/>
      <c r="K24" s="70"/>
      <c r="L24" s="70"/>
      <c r="M24" s="70"/>
      <c r="N24" s="70"/>
      <c r="O24" s="71"/>
      <c r="P24" s="72"/>
    </row>
    <row r="25" spans="1:16" s="7" customFormat="1" ht="12" customHeight="1" x14ac:dyDescent="0.25">
      <c r="A25" s="51" t="s">
        <v>39</v>
      </c>
      <c r="B25" s="87"/>
      <c r="C25" s="87"/>
      <c r="E25" s="85" t="s">
        <v>40</v>
      </c>
      <c r="F25" s="17">
        <v>600</v>
      </c>
      <c r="G25" s="70">
        <v>331.3</v>
      </c>
      <c r="H25" s="70">
        <v>331.3</v>
      </c>
      <c r="I25" s="86"/>
      <c r="J25" s="86"/>
      <c r="K25" s="70"/>
      <c r="L25" s="70"/>
      <c r="M25" s="70"/>
      <c r="N25" s="70"/>
      <c r="O25" s="71"/>
      <c r="P25" s="72"/>
    </row>
    <row r="26" spans="1:16" s="7" customFormat="1" ht="12" customHeight="1" x14ac:dyDescent="0.25">
      <c r="A26" s="51" t="s">
        <v>41</v>
      </c>
      <c r="E26" s="85" t="s">
        <v>42</v>
      </c>
      <c r="F26" s="17">
        <v>1250</v>
      </c>
      <c r="G26" s="70">
        <v>1419.453</v>
      </c>
      <c r="H26" s="70">
        <v>1419.453</v>
      </c>
      <c r="I26" s="86">
        <v>3126</v>
      </c>
      <c r="J26" s="86">
        <v>3126</v>
      </c>
      <c r="K26" s="70">
        <v>1397.845</v>
      </c>
      <c r="L26" s="70">
        <v>1397.845</v>
      </c>
      <c r="M26" s="70">
        <v>1397.845</v>
      </c>
      <c r="N26" s="70">
        <v>1397.845</v>
      </c>
      <c r="O26" s="71">
        <v>0</v>
      </c>
      <c r="P26" s="72">
        <v>0</v>
      </c>
    </row>
    <row r="27" spans="1:16" s="7" customFormat="1" ht="12" customHeight="1" x14ac:dyDescent="0.25">
      <c r="A27" s="51" t="s">
        <v>43</v>
      </c>
      <c r="D27" s="88"/>
      <c r="E27" s="85" t="s">
        <v>44</v>
      </c>
      <c r="F27" s="17">
        <v>200</v>
      </c>
      <c r="G27" s="70">
        <v>203.452</v>
      </c>
      <c r="H27" s="70">
        <v>203.452</v>
      </c>
      <c r="I27" s="86">
        <v>194</v>
      </c>
      <c r="J27" s="86">
        <v>194</v>
      </c>
      <c r="K27" s="70">
        <v>203.37700000000001</v>
      </c>
      <c r="L27" s="70">
        <v>203.37700000000001</v>
      </c>
      <c r="M27" s="70">
        <v>203.37700000000001</v>
      </c>
      <c r="N27" s="70">
        <v>203.37700000000001</v>
      </c>
      <c r="O27" s="71">
        <v>0</v>
      </c>
      <c r="P27" s="72">
        <v>0</v>
      </c>
    </row>
    <row r="28" spans="1:16" s="7" customFormat="1" ht="12" customHeight="1" x14ac:dyDescent="0.25">
      <c r="A28" s="51" t="s">
        <v>45</v>
      </c>
      <c r="D28" s="88"/>
      <c r="E28" s="85" t="s">
        <v>46</v>
      </c>
      <c r="F28" s="17">
        <v>100</v>
      </c>
      <c r="G28" s="70">
        <v>94.956000000000003</v>
      </c>
      <c r="H28" s="70">
        <v>94.956000000000003</v>
      </c>
      <c r="I28" s="86">
        <v>25</v>
      </c>
      <c r="J28" s="86">
        <v>25</v>
      </c>
      <c r="K28" s="70">
        <v>94.956000000000003</v>
      </c>
      <c r="L28" s="70">
        <v>94.956000000000003</v>
      </c>
      <c r="M28" s="70">
        <v>94.956000000000003</v>
      </c>
      <c r="N28" s="70">
        <v>94.956000000000003</v>
      </c>
      <c r="O28" s="70">
        <v>0</v>
      </c>
      <c r="P28" s="72">
        <v>0</v>
      </c>
    </row>
    <row r="29" spans="1:16" s="7" customFormat="1" ht="12" customHeight="1" x14ac:dyDescent="0.25">
      <c r="A29" s="51" t="s">
        <v>47</v>
      </c>
      <c r="D29" s="88"/>
      <c r="E29" s="85" t="s">
        <v>48</v>
      </c>
      <c r="F29" s="17">
        <v>100</v>
      </c>
      <c r="G29" s="70">
        <v>94.677000000000007</v>
      </c>
      <c r="H29" s="70">
        <v>94.677000000000007</v>
      </c>
      <c r="I29" s="86">
        <v>99</v>
      </c>
      <c r="J29" s="86">
        <v>99</v>
      </c>
      <c r="K29" s="70">
        <v>90.84</v>
      </c>
      <c r="L29" s="70">
        <v>90.84</v>
      </c>
      <c r="M29" s="70">
        <v>90.84</v>
      </c>
      <c r="N29" s="70">
        <v>90.84</v>
      </c>
      <c r="O29" s="70">
        <v>0</v>
      </c>
      <c r="P29" s="72">
        <v>0</v>
      </c>
    </row>
    <row r="30" spans="1:16" s="7" customFormat="1" ht="16" customHeight="1" x14ac:dyDescent="0.25">
      <c r="A30" s="89" t="s">
        <v>49</v>
      </c>
      <c r="B30" s="90"/>
      <c r="C30" s="90"/>
      <c r="D30" s="91"/>
      <c r="E30" s="92" t="s">
        <v>50</v>
      </c>
      <c r="F30" s="17">
        <v>500</v>
      </c>
      <c r="G30" s="70">
        <v>297.24599999999998</v>
      </c>
      <c r="H30" s="70">
        <v>297.24599999999998</v>
      </c>
      <c r="I30" s="86">
        <v>54</v>
      </c>
      <c r="J30" s="86">
        <v>54</v>
      </c>
      <c r="K30" s="70">
        <v>297.24599999999998</v>
      </c>
      <c r="L30" s="70">
        <v>297.24599999999998</v>
      </c>
      <c r="M30" s="70">
        <v>297.24599999999998</v>
      </c>
      <c r="N30" s="70">
        <v>297.24599999999998</v>
      </c>
      <c r="O30" s="70">
        <v>0</v>
      </c>
      <c r="P30" s="72">
        <v>0</v>
      </c>
    </row>
    <row r="31" spans="1:16" s="7" customFormat="1" ht="12" customHeight="1" x14ac:dyDescent="0.25">
      <c r="A31" s="51" t="s">
        <v>51</v>
      </c>
      <c r="D31" s="88"/>
      <c r="E31" s="85" t="s">
        <v>52</v>
      </c>
      <c r="F31" s="17">
        <v>1850</v>
      </c>
      <c r="G31" s="70">
        <v>3774.2890000000002</v>
      </c>
      <c r="H31" s="70">
        <v>3774.2890000000002</v>
      </c>
      <c r="I31" s="86">
        <v>5420</v>
      </c>
      <c r="J31" s="86">
        <v>5420</v>
      </c>
      <c r="K31" s="70">
        <v>3725.8879999999999</v>
      </c>
      <c r="L31" s="70">
        <v>3725.8879999999999</v>
      </c>
      <c r="M31" s="70">
        <v>3725.8879999999999</v>
      </c>
      <c r="N31" s="70">
        <v>3725.8879999999999</v>
      </c>
      <c r="O31" s="70">
        <v>0</v>
      </c>
      <c r="P31" s="72">
        <v>0</v>
      </c>
    </row>
    <row r="32" spans="1:16" s="7" customFormat="1" ht="12" customHeight="1" x14ac:dyDescent="0.25">
      <c r="A32" s="89" t="s">
        <v>53</v>
      </c>
      <c r="B32" s="90"/>
      <c r="C32" s="90"/>
      <c r="D32" s="91"/>
      <c r="E32" s="85" t="s">
        <v>54</v>
      </c>
      <c r="F32" s="17">
        <v>1000</v>
      </c>
      <c r="G32" s="70">
        <v>609.10500000000002</v>
      </c>
      <c r="H32" s="70">
        <v>609.10500000000002</v>
      </c>
      <c r="I32" s="86">
        <v>96</v>
      </c>
      <c r="J32" s="86">
        <v>96</v>
      </c>
      <c r="K32" s="70">
        <v>585.20000000000005</v>
      </c>
      <c r="L32" s="70">
        <v>585.20000000000005</v>
      </c>
      <c r="M32" s="70">
        <v>585.20000000000005</v>
      </c>
      <c r="N32" s="70">
        <v>585.20000000000005</v>
      </c>
      <c r="O32" s="70">
        <v>0</v>
      </c>
      <c r="P32" s="72">
        <v>0</v>
      </c>
    </row>
    <row r="33" spans="1:17" s="7" customFormat="1" ht="12" customHeight="1" x14ac:dyDescent="0.25">
      <c r="A33" s="51" t="s">
        <v>55</v>
      </c>
      <c r="D33" s="88"/>
      <c r="E33" s="85" t="s">
        <v>56</v>
      </c>
      <c r="F33" s="17">
        <v>330</v>
      </c>
      <c r="G33" s="93">
        <v>335.774</v>
      </c>
      <c r="H33" s="93">
        <v>335.774</v>
      </c>
      <c r="I33" s="86">
        <v>306</v>
      </c>
      <c r="J33" s="86">
        <v>306</v>
      </c>
      <c r="K33" s="70">
        <v>333.67099999999999</v>
      </c>
      <c r="L33" s="70">
        <v>333.67099999999999</v>
      </c>
      <c r="M33" s="70">
        <v>333.67099999999999</v>
      </c>
      <c r="N33" s="70">
        <v>333.67099999999999</v>
      </c>
      <c r="O33" s="70">
        <v>0</v>
      </c>
      <c r="P33" s="72">
        <v>0</v>
      </c>
    </row>
    <row r="34" spans="1:17" s="7" customFormat="1" ht="12" customHeight="1" x14ac:dyDescent="0.25">
      <c r="A34" s="51" t="s">
        <v>57</v>
      </c>
      <c r="B34" s="87"/>
      <c r="C34" s="87"/>
      <c r="D34" s="94"/>
      <c r="E34" s="85" t="s">
        <v>58</v>
      </c>
      <c r="F34" s="17">
        <v>10</v>
      </c>
      <c r="G34" s="70">
        <v>3.3220000000000001</v>
      </c>
      <c r="H34" s="70">
        <v>3.3220000000000001</v>
      </c>
      <c r="I34" s="86">
        <v>33</v>
      </c>
      <c r="J34" s="86">
        <v>33</v>
      </c>
      <c r="K34" s="70">
        <v>0.97499999999999998</v>
      </c>
      <c r="L34" s="70">
        <v>0.97499999999999998</v>
      </c>
      <c r="M34" s="70">
        <v>0.97499999999999998</v>
      </c>
      <c r="N34" s="70">
        <v>0.97499999999999998</v>
      </c>
      <c r="O34" s="70">
        <v>0</v>
      </c>
      <c r="P34" s="72">
        <v>0</v>
      </c>
    </row>
    <row r="35" spans="1:17" s="7" customFormat="1" ht="12" customHeight="1" x14ac:dyDescent="0.25">
      <c r="A35" s="51" t="s">
        <v>59</v>
      </c>
      <c r="B35" s="87"/>
      <c r="C35" s="87"/>
      <c r="D35" s="94"/>
      <c r="E35" s="85" t="s">
        <v>60</v>
      </c>
      <c r="F35" s="95">
        <v>1000</v>
      </c>
      <c r="G35" s="70">
        <v>48.84</v>
      </c>
      <c r="H35" s="70">
        <v>48.84</v>
      </c>
      <c r="I35" s="86">
        <v>85</v>
      </c>
      <c r="J35" s="86">
        <v>85</v>
      </c>
      <c r="K35" s="70" t="s">
        <v>61</v>
      </c>
      <c r="L35" s="70" t="s">
        <v>61</v>
      </c>
      <c r="M35" s="70" t="s">
        <v>61</v>
      </c>
      <c r="N35" s="70" t="s">
        <v>61</v>
      </c>
      <c r="O35" s="70" t="s">
        <v>61</v>
      </c>
      <c r="P35" s="72" t="s">
        <v>61</v>
      </c>
    </row>
    <row r="36" spans="1:17" s="7" customFormat="1" ht="12" customHeight="1" x14ac:dyDescent="0.25">
      <c r="A36" s="51" t="s">
        <v>62</v>
      </c>
      <c r="D36" s="88"/>
      <c r="E36" s="85" t="s">
        <v>63</v>
      </c>
      <c r="F36" s="95">
        <v>600</v>
      </c>
      <c r="G36" s="70">
        <v>577.11599999999999</v>
      </c>
      <c r="H36" s="70">
        <v>577.11599999999999</v>
      </c>
      <c r="I36" s="86">
        <v>38</v>
      </c>
      <c r="J36" s="86">
        <v>38</v>
      </c>
      <c r="K36" s="70">
        <v>542.846</v>
      </c>
      <c r="L36" s="70">
        <v>542.846</v>
      </c>
      <c r="M36" s="70">
        <v>542.846</v>
      </c>
      <c r="N36" s="70">
        <v>542.846</v>
      </c>
      <c r="O36" s="70">
        <v>0</v>
      </c>
      <c r="P36" s="72">
        <v>0</v>
      </c>
    </row>
    <row r="37" spans="1:17" s="7" customFormat="1" ht="12" customHeight="1" x14ac:dyDescent="0.25">
      <c r="A37" s="51" t="s">
        <v>64</v>
      </c>
      <c r="B37" s="87"/>
      <c r="C37" s="87"/>
      <c r="D37" s="87"/>
      <c r="E37" s="85" t="s">
        <v>65</v>
      </c>
      <c r="F37" s="95">
        <v>200</v>
      </c>
      <c r="G37" s="70">
        <v>18.2</v>
      </c>
      <c r="H37" s="69">
        <v>18155000</v>
      </c>
      <c r="I37" s="65">
        <v>37</v>
      </c>
      <c r="J37" s="65">
        <v>37</v>
      </c>
      <c r="K37" s="70">
        <v>16.399999999999999</v>
      </c>
      <c r="L37" s="69">
        <v>16393965.629999999</v>
      </c>
      <c r="M37" s="69">
        <v>14926405.959999997</v>
      </c>
      <c r="N37" s="69">
        <v>16393965.629999999</v>
      </c>
      <c r="O37" s="69">
        <v>1467559.6700000018</v>
      </c>
      <c r="P37" s="67">
        <v>0</v>
      </c>
    </row>
    <row r="38" spans="1:17" s="7" customFormat="1" ht="12" customHeight="1" x14ac:dyDescent="0.25">
      <c r="A38" s="51" t="s">
        <v>66</v>
      </c>
      <c r="B38" s="87"/>
      <c r="C38" s="87"/>
      <c r="E38" s="17" t="s">
        <v>67</v>
      </c>
      <c r="F38" s="95">
        <v>500</v>
      </c>
      <c r="G38" s="70">
        <v>472.39699999999999</v>
      </c>
      <c r="H38" s="70">
        <v>472.39699999999999</v>
      </c>
      <c r="I38" s="86">
        <v>4640</v>
      </c>
      <c r="J38" s="86">
        <v>4640</v>
      </c>
      <c r="K38" s="65" t="s">
        <v>61</v>
      </c>
      <c r="L38" s="65" t="s">
        <v>61</v>
      </c>
      <c r="M38" s="65" t="s">
        <v>61</v>
      </c>
      <c r="N38" s="65" t="s">
        <v>61</v>
      </c>
      <c r="O38" s="70" t="s">
        <v>61</v>
      </c>
      <c r="P38" s="72" t="s">
        <v>61</v>
      </c>
    </row>
    <row r="39" spans="1:17" s="7" customFormat="1" ht="12" customHeight="1" x14ac:dyDescent="0.25">
      <c r="A39" s="51" t="s">
        <v>68</v>
      </c>
      <c r="E39" s="92" t="s">
        <v>69</v>
      </c>
      <c r="F39" s="96">
        <v>1200</v>
      </c>
      <c r="G39" s="70">
        <v>970.05399999999997</v>
      </c>
      <c r="H39" s="70">
        <v>970.05399999999997</v>
      </c>
      <c r="I39" s="86">
        <v>4561</v>
      </c>
      <c r="J39" s="86">
        <v>4561</v>
      </c>
      <c r="K39" s="70" t="s">
        <v>61</v>
      </c>
      <c r="L39" s="70" t="s">
        <v>61</v>
      </c>
      <c r="M39" s="70" t="s">
        <v>61</v>
      </c>
      <c r="N39" s="70" t="s">
        <v>61</v>
      </c>
      <c r="O39" s="70" t="s">
        <v>61</v>
      </c>
      <c r="P39" s="72" t="s">
        <v>61</v>
      </c>
    </row>
    <row r="40" spans="1:17" s="7" customFormat="1" ht="12" customHeight="1" x14ac:dyDescent="0.25">
      <c r="A40" s="51" t="s">
        <v>70</v>
      </c>
      <c r="E40" s="92" t="s">
        <v>71</v>
      </c>
      <c r="F40" s="97"/>
      <c r="G40" s="70">
        <v>88.596999999999994</v>
      </c>
      <c r="H40" s="70">
        <v>88.596999999999994</v>
      </c>
      <c r="I40" s="86">
        <v>165</v>
      </c>
      <c r="J40" s="86">
        <v>165</v>
      </c>
      <c r="K40" s="70" t="s">
        <v>61</v>
      </c>
      <c r="L40" s="70" t="s">
        <v>61</v>
      </c>
      <c r="M40" s="70" t="s">
        <v>61</v>
      </c>
      <c r="N40" s="70" t="s">
        <v>61</v>
      </c>
      <c r="O40" s="70" t="s">
        <v>61</v>
      </c>
      <c r="P40" s="72" t="s">
        <v>61</v>
      </c>
    </row>
    <row r="41" spans="1:17" s="7" customFormat="1" ht="12" customHeight="1" x14ac:dyDescent="0.25">
      <c r="A41" s="98" t="s">
        <v>72</v>
      </c>
      <c r="E41" s="85" t="s">
        <v>73</v>
      </c>
      <c r="F41" s="65">
        <v>2000</v>
      </c>
      <c r="G41" s="70">
        <v>2097.9369999999999</v>
      </c>
      <c r="H41" s="70">
        <v>2097.9369999999999</v>
      </c>
      <c r="I41" s="86">
        <v>9557</v>
      </c>
      <c r="J41" s="86">
        <v>9557</v>
      </c>
      <c r="K41" s="70" t="s">
        <v>61</v>
      </c>
      <c r="L41" s="70" t="s">
        <v>61</v>
      </c>
      <c r="M41" s="70" t="s">
        <v>61</v>
      </c>
      <c r="N41" s="70" t="s">
        <v>61</v>
      </c>
      <c r="O41" s="70" t="s">
        <v>61</v>
      </c>
      <c r="P41" s="72" t="s">
        <v>61</v>
      </c>
    </row>
    <row r="42" spans="1:17" s="7" customFormat="1" ht="12" customHeight="1" x14ac:dyDescent="0.25">
      <c r="A42" s="51" t="s">
        <v>74</v>
      </c>
      <c r="E42" s="85" t="s">
        <v>75</v>
      </c>
      <c r="F42" s="17">
        <v>300</v>
      </c>
      <c r="G42" s="70">
        <v>946.65499999999997</v>
      </c>
      <c r="H42" s="70">
        <v>946.65499999999997</v>
      </c>
      <c r="I42" s="65">
        <v>2541</v>
      </c>
      <c r="J42" s="65">
        <v>2541</v>
      </c>
      <c r="K42" s="70">
        <v>914.5</v>
      </c>
      <c r="L42" s="69">
        <v>914525507.10000002</v>
      </c>
      <c r="M42" s="69">
        <v>897996171.78999996</v>
      </c>
      <c r="N42" s="69">
        <v>897996171.78999996</v>
      </c>
      <c r="O42" s="69">
        <v>16529335.310000399</v>
      </c>
      <c r="P42" s="67">
        <v>0</v>
      </c>
    </row>
    <row r="43" spans="1:17" s="7" customFormat="1" ht="12" customHeight="1" x14ac:dyDescent="0.25">
      <c r="A43" s="51" t="s">
        <v>76</v>
      </c>
      <c r="D43" s="88"/>
      <c r="E43" s="85" t="s">
        <v>77</v>
      </c>
      <c r="F43" s="17">
        <v>500</v>
      </c>
      <c r="G43" s="70">
        <v>137.6</v>
      </c>
      <c r="H43" s="70">
        <v>136.4</v>
      </c>
      <c r="I43" s="86">
        <v>930</v>
      </c>
      <c r="J43" s="86">
        <v>926</v>
      </c>
      <c r="K43" s="70">
        <v>136.4</v>
      </c>
      <c r="L43" s="17">
        <v>136.4</v>
      </c>
      <c r="M43" s="70">
        <v>136.4</v>
      </c>
      <c r="N43" s="70">
        <v>136.4</v>
      </c>
      <c r="O43" s="69">
        <v>61262956.899999991</v>
      </c>
      <c r="P43" s="72">
        <v>0</v>
      </c>
    </row>
    <row r="44" spans="1:17" s="7" customFormat="1" ht="12" customHeight="1" x14ac:dyDescent="0.25">
      <c r="A44" s="99" t="s">
        <v>78</v>
      </c>
      <c r="B44" s="100"/>
      <c r="C44" s="100"/>
      <c r="D44" s="101"/>
      <c r="E44" s="102" t="s">
        <v>79</v>
      </c>
      <c r="F44" s="103">
        <v>500</v>
      </c>
      <c r="G44" s="104">
        <v>83.3</v>
      </c>
      <c r="H44" s="104">
        <v>83.3</v>
      </c>
      <c r="I44" s="105">
        <v>281</v>
      </c>
      <c r="J44" s="105">
        <v>281</v>
      </c>
      <c r="K44" s="104">
        <v>83.3</v>
      </c>
      <c r="L44" s="103">
        <v>83.3</v>
      </c>
      <c r="M44" s="104">
        <v>48</v>
      </c>
      <c r="N44" s="106">
        <v>75867196.209999993</v>
      </c>
      <c r="O44" s="107">
        <v>35.299999999999997</v>
      </c>
      <c r="P44" s="108">
        <v>7459803.7900000066</v>
      </c>
    </row>
    <row r="45" spans="1:17" s="7" customFormat="1" ht="12" customHeight="1" x14ac:dyDescent="0.25">
      <c r="A45" s="99" t="s">
        <v>80</v>
      </c>
      <c r="B45" s="100"/>
      <c r="C45" s="100"/>
      <c r="D45" s="101"/>
      <c r="E45" s="102" t="s">
        <v>81</v>
      </c>
      <c r="F45" s="103">
        <v>200</v>
      </c>
      <c r="G45" s="104">
        <v>23.1</v>
      </c>
      <c r="H45" s="104" t="s">
        <v>82</v>
      </c>
      <c r="I45" s="104">
        <v>90</v>
      </c>
      <c r="J45" s="105" t="s">
        <v>82</v>
      </c>
      <c r="K45" s="104">
        <v>23</v>
      </c>
      <c r="L45" s="109" t="s">
        <v>82</v>
      </c>
      <c r="M45" s="104">
        <v>0</v>
      </c>
      <c r="N45" s="106">
        <v>6466831.3600000003</v>
      </c>
      <c r="O45" s="104">
        <v>23</v>
      </c>
      <c r="P45" s="108">
        <v>16576168.640000001</v>
      </c>
    </row>
    <row r="46" spans="1:17" s="7" customFormat="1" ht="12" customHeight="1" x14ac:dyDescent="0.25">
      <c r="A46" s="110"/>
      <c r="B46" s="111"/>
      <c r="C46" s="111"/>
      <c r="D46" s="112"/>
      <c r="E46" s="113"/>
      <c r="F46" s="113"/>
      <c r="G46" s="113"/>
      <c r="H46" s="113"/>
      <c r="I46" s="114"/>
      <c r="J46" s="114"/>
      <c r="K46" s="115"/>
      <c r="L46" s="115"/>
      <c r="M46" s="115"/>
      <c r="N46" s="116"/>
      <c r="O46" s="117"/>
      <c r="P46" s="118"/>
    </row>
    <row r="47" spans="1:17" s="124" customFormat="1" ht="37.5" customHeight="1" x14ac:dyDescent="0.25">
      <c r="A47" s="119" t="s">
        <v>83</v>
      </c>
      <c r="B47" s="120"/>
      <c r="C47" s="120"/>
      <c r="D47" s="120"/>
      <c r="E47" s="120"/>
      <c r="F47" s="120"/>
      <c r="G47" s="120"/>
      <c r="H47" s="121" t="s">
        <v>84</v>
      </c>
      <c r="I47" s="122"/>
      <c r="J47" s="122"/>
      <c r="K47" s="122"/>
      <c r="L47" s="122"/>
      <c r="M47" s="122"/>
      <c r="N47" s="122"/>
      <c r="O47" s="122"/>
      <c r="P47" s="122"/>
      <c r="Q47" s="123"/>
    </row>
    <row r="48" spans="1:17" s="124" customFormat="1" ht="141" customHeight="1" x14ac:dyDescent="0.25">
      <c r="A48" s="125" t="s">
        <v>85</v>
      </c>
      <c r="B48" s="126"/>
      <c r="C48" s="126"/>
      <c r="D48" s="126"/>
      <c r="E48" s="126"/>
      <c r="F48" s="126"/>
      <c r="G48" s="126"/>
      <c r="H48" s="121" t="s">
        <v>86</v>
      </c>
      <c r="I48" s="127"/>
      <c r="J48" s="127"/>
      <c r="K48" s="127"/>
      <c r="L48" s="127"/>
      <c r="M48" s="127"/>
      <c r="N48" s="127"/>
      <c r="O48" s="127"/>
      <c r="P48" s="127"/>
      <c r="Q48" s="123"/>
    </row>
    <row r="49" spans="1:16" s="124" customFormat="1" ht="10.5" x14ac:dyDescent="0.25">
      <c r="A49" s="128"/>
      <c r="H49" s="129"/>
      <c r="I49" s="130"/>
      <c r="J49" s="131"/>
    </row>
    <row r="51" spans="1:16" ht="18.5" x14ac:dyDescent="0.3">
      <c r="H51" s="132"/>
      <c r="I51" s="133"/>
      <c r="J51" s="133"/>
      <c r="K51" s="133"/>
      <c r="L51" s="133"/>
      <c r="M51" s="133"/>
      <c r="N51" s="133"/>
      <c r="O51" s="133"/>
      <c r="P51" s="134"/>
    </row>
    <row r="52" spans="1:16" ht="18.5" x14ac:dyDescent="0.3">
      <c r="H52" s="132"/>
      <c r="I52" s="133"/>
      <c r="J52" s="133"/>
      <c r="K52" s="133"/>
      <c r="L52" s="133"/>
      <c r="M52" s="133"/>
      <c r="N52" s="133"/>
      <c r="O52" s="133"/>
      <c r="P52" s="134"/>
    </row>
    <row r="53" spans="1:16" ht="18.5" x14ac:dyDescent="0.3">
      <c r="H53" s="132"/>
      <c r="I53" s="133"/>
      <c r="J53" s="133"/>
      <c r="K53" s="133"/>
      <c r="L53" s="133"/>
      <c r="M53" s="133"/>
      <c r="N53" s="133"/>
      <c r="O53" s="133"/>
      <c r="P53" s="134"/>
    </row>
    <row r="54" spans="1:16" ht="18.5" x14ac:dyDescent="0.3">
      <c r="H54" s="132"/>
      <c r="I54" s="133"/>
      <c r="J54" s="133"/>
      <c r="K54" s="133"/>
      <c r="L54" s="133"/>
      <c r="M54" s="133"/>
      <c r="N54" s="133"/>
      <c r="O54" s="133"/>
      <c r="P54" s="134"/>
    </row>
    <row r="55" spans="1:16" ht="18.5" x14ac:dyDescent="0.3">
      <c r="H55" s="132"/>
      <c r="I55" s="133"/>
      <c r="J55" s="133"/>
      <c r="K55" s="133"/>
      <c r="L55" s="133"/>
      <c r="M55" s="133"/>
      <c r="N55" s="133"/>
      <c r="O55" s="133"/>
      <c r="P55" s="134"/>
    </row>
    <row r="56" spans="1:16" ht="18.5" x14ac:dyDescent="0.3">
      <c r="H56" s="132"/>
      <c r="I56" s="133"/>
      <c r="J56" s="133"/>
      <c r="K56" s="133"/>
      <c r="L56" s="133"/>
      <c r="M56" s="133"/>
      <c r="N56" s="133"/>
      <c r="O56" s="133"/>
      <c r="P56" s="134"/>
    </row>
    <row r="57" spans="1:16" ht="18.5" x14ac:dyDescent="0.3">
      <c r="H57" s="132"/>
      <c r="I57" s="133"/>
      <c r="J57" s="133"/>
      <c r="K57" s="133"/>
      <c r="L57" s="133"/>
      <c r="M57" s="133"/>
      <c r="N57" s="133"/>
      <c r="O57" s="133"/>
      <c r="P57" s="134"/>
    </row>
    <row r="58" spans="1:16" ht="18.5" x14ac:dyDescent="0.3">
      <c r="H58" s="132"/>
      <c r="I58" s="133"/>
      <c r="J58" s="133"/>
      <c r="K58" s="133"/>
      <c r="L58" s="133"/>
      <c r="M58" s="133"/>
      <c r="N58" s="133"/>
      <c r="O58" s="133"/>
      <c r="P58" s="134"/>
    </row>
    <row r="59" spans="1:16" ht="18.5" x14ac:dyDescent="0.3">
      <c r="H59" s="132"/>
      <c r="I59" s="133"/>
      <c r="J59" s="133"/>
      <c r="K59" s="133"/>
      <c r="L59" s="133"/>
      <c r="M59" s="133"/>
      <c r="N59" s="133"/>
      <c r="O59" s="133"/>
      <c r="P59" s="134"/>
    </row>
    <row r="60" spans="1:16" ht="18.5" x14ac:dyDescent="0.3">
      <c r="H60" s="132"/>
      <c r="I60" s="133"/>
      <c r="J60" s="133"/>
      <c r="K60" s="133"/>
      <c r="L60" s="133"/>
      <c r="M60" s="133"/>
      <c r="N60" s="133"/>
      <c r="O60" s="133"/>
      <c r="P60" s="134"/>
    </row>
    <row r="61" spans="1:16" ht="18.5" x14ac:dyDescent="0.3">
      <c r="H61" s="132"/>
      <c r="I61" s="133"/>
      <c r="J61" s="133"/>
      <c r="K61" s="133"/>
      <c r="L61" s="133"/>
      <c r="M61" s="133"/>
      <c r="N61" s="133"/>
      <c r="O61" s="133"/>
      <c r="P61" s="134"/>
    </row>
    <row r="62" spans="1:16" ht="18.5" x14ac:dyDescent="0.3">
      <c r="E62" s="135"/>
      <c r="H62" s="132"/>
      <c r="I62" s="133"/>
      <c r="J62" s="133"/>
      <c r="K62" s="133"/>
      <c r="L62" s="133"/>
      <c r="M62" s="133"/>
      <c r="N62" s="133"/>
      <c r="O62" s="133"/>
      <c r="P62" s="134"/>
    </row>
    <row r="63" spans="1:16" ht="18.5" x14ac:dyDescent="0.3">
      <c r="H63" s="132"/>
      <c r="I63" s="133"/>
      <c r="J63" s="133"/>
      <c r="K63" s="133"/>
      <c r="L63" s="133"/>
      <c r="M63" s="133"/>
      <c r="N63" s="133"/>
      <c r="O63" s="133"/>
      <c r="P63" s="134"/>
    </row>
    <row r="64" spans="1:16" ht="18.5" x14ac:dyDescent="0.3">
      <c r="H64" s="132"/>
      <c r="I64" s="133"/>
      <c r="J64" s="133"/>
      <c r="K64" s="133"/>
      <c r="L64" s="133"/>
      <c r="M64" s="133"/>
      <c r="N64" s="133"/>
      <c r="O64" s="133"/>
      <c r="P64" s="134"/>
    </row>
  </sheetData>
  <mergeCells count="40">
    <mergeCell ref="H61:P61"/>
    <mergeCell ref="H62:P62"/>
    <mergeCell ref="H63:P63"/>
    <mergeCell ref="H64:P64"/>
    <mergeCell ref="H55:P55"/>
    <mergeCell ref="H56:P56"/>
    <mergeCell ref="H57:P57"/>
    <mergeCell ref="H58:P58"/>
    <mergeCell ref="H59:P59"/>
    <mergeCell ref="H60:P60"/>
    <mergeCell ref="A48:G48"/>
    <mergeCell ref="H48:P48"/>
    <mergeCell ref="H51:P51"/>
    <mergeCell ref="H52:P52"/>
    <mergeCell ref="H53:P53"/>
    <mergeCell ref="H54:P54"/>
    <mergeCell ref="A32:D32"/>
    <mergeCell ref="F39:F40"/>
    <mergeCell ref="A44:D44"/>
    <mergeCell ref="A45:D45"/>
    <mergeCell ref="A47:G47"/>
    <mergeCell ref="H47:P47"/>
    <mergeCell ref="A9:D9"/>
    <mergeCell ref="G10:H10"/>
    <mergeCell ref="K10:P10"/>
    <mergeCell ref="G11:H11"/>
    <mergeCell ref="K11:P11"/>
    <mergeCell ref="A30:D30"/>
    <mergeCell ref="A5:D5"/>
    <mergeCell ref="G5:H5"/>
    <mergeCell ref="I5:J5"/>
    <mergeCell ref="K5:L5"/>
    <mergeCell ref="M5:N5"/>
    <mergeCell ref="O5:P5"/>
    <mergeCell ref="A1:A2"/>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deazrol</dc:creator>
  <cp:lastModifiedBy>deazrol</cp:lastModifiedBy>
  <dcterms:created xsi:type="dcterms:W3CDTF">2023-07-26T07:22:22Z</dcterms:created>
  <dcterms:modified xsi:type="dcterms:W3CDTF">2023-07-26T07:35:14Z</dcterms:modified>
</cp:coreProperties>
</file>