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792F9791-1F6C-4F16-B528-82370EA4C3A9}" xr6:coauthVersionLast="47" xr6:coauthVersionMax="47" xr10:uidLastSave="{00000000-0000-0000-0000-000000000000}"/>
  <bookViews>
    <workbookView xWindow="-120" yWindow="-120" windowWidth="24240" windowHeight="13140" xr2:uid="{68EA11D2-AF8F-4A5A-9109-68217BBC6DBB}"/>
  </bookViews>
  <sheets>
    <sheet name="2.16" sheetId="1" r:id="rId1"/>
  </sheets>
  <externalReferences>
    <externalReference r:id="rId2"/>
  </externalReferences>
  <definedNames>
    <definedName name="_xlnm.Print_Area" localSheetId="0">'2.16'!$A$1:$M$160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" l="1"/>
  <c r="E69" i="1"/>
  <c r="F69" i="1"/>
  <c r="G69" i="1"/>
  <c r="H69" i="1"/>
  <c r="I69" i="1"/>
  <c r="J69" i="1"/>
  <c r="K69" i="1"/>
  <c r="L69" i="1"/>
  <c r="M69" i="1"/>
  <c r="D68" i="1"/>
  <c r="E68" i="1"/>
  <c r="F68" i="1"/>
  <c r="H68" i="1"/>
  <c r="I68" i="1"/>
  <c r="J68" i="1"/>
  <c r="K68" i="1"/>
  <c r="L68" i="1"/>
  <c r="M68" i="1"/>
  <c r="D67" i="1"/>
  <c r="E67" i="1"/>
  <c r="F67" i="1"/>
  <c r="G67" i="1"/>
  <c r="H67" i="1"/>
  <c r="I67" i="1"/>
  <c r="J67" i="1"/>
  <c r="K67" i="1"/>
  <c r="L67" i="1"/>
  <c r="M67" i="1"/>
  <c r="D66" i="1"/>
  <c r="E66" i="1"/>
  <c r="F66" i="1"/>
  <c r="G66" i="1"/>
  <c r="H66" i="1"/>
  <c r="I66" i="1"/>
  <c r="J66" i="1"/>
  <c r="K66" i="1"/>
  <c r="L66" i="1"/>
  <c r="M66" i="1"/>
  <c r="D65" i="1"/>
  <c r="E65" i="1"/>
  <c r="F65" i="1"/>
  <c r="G65" i="1"/>
  <c r="H65" i="1"/>
  <c r="I65" i="1"/>
  <c r="J65" i="1"/>
  <c r="K65" i="1"/>
  <c r="L65" i="1"/>
  <c r="M65" i="1"/>
  <c r="D64" i="1"/>
  <c r="E64" i="1"/>
  <c r="F64" i="1"/>
  <c r="G64" i="1"/>
  <c r="H64" i="1"/>
  <c r="I64" i="1"/>
  <c r="J64" i="1"/>
  <c r="K64" i="1"/>
  <c r="L64" i="1"/>
  <c r="M64" i="1"/>
  <c r="D63" i="1"/>
  <c r="E63" i="1"/>
  <c r="F63" i="1"/>
  <c r="G63" i="1"/>
  <c r="H63" i="1"/>
  <c r="I63" i="1"/>
  <c r="J63" i="1"/>
  <c r="K63" i="1"/>
  <c r="L63" i="1"/>
  <c r="M63" i="1"/>
  <c r="D62" i="1"/>
  <c r="E62" i="1"/>
  <c r="F62" i="1"/>
  <c r="G62" i="1"/>
  <c r="H62" i="1"/>
  <c r="I62" i="1"/>
  <c r="J62" i="1"/>
  <c r="K62" i="1"/>
  <c r="L62" i="1"/>
  <c r="M62" i="1"/>
  <c r="D61" i="1"/>
  <c r="E61" i="1"/>
  <c r="F61" i="1"/>
  <c r="G61" i="1"/>
  <c r="H61" i="1"/>
  <c r="I61" i="1"/>
  <c r="J61" i="1"/>
  <c r="K61" i="1"/>
  <c r="L61" i="1"/>
  <c r="M61" i="1"/>
  <c r="D60" i="1"/>
  <c r="E60" i="1"/>
  <c r="F60" i="1"/>
  <c r="G60" i="1"/>
  <c r="H60" i="1"/>
  <c r="I60" i="1"/>
  <c r="J60" i="1"/>
  <c r="K60" i="1"/>
  <c r="L60" i="1"/>
  <c r="M60" i="1"/>
  <c r="D59" i="1"/>
  <c r="E59" i="1"/>
  <c r="F59" i="1"/>
  <c r="G59" i="1"/>
  <c r="H59" i="1"/>
  <c r="I59" i="1"/>
  <c r="J59" i="1"/>
  <c r="K59" i="1"/>
  <c r="L59" i="1"/>
  <c r="M59" i="1"/>
  <c r="D58" i="1"/>
  <c r="E58" i="1"/>
  <c r="F58" i="1"/>
  <c r="G58" i="1"/>
  <c r="H58" i="1"/>
  <c r="I58" i="1"/>
  <c r="J58" i="1"/>
  <c r="K58" i="1"/>
  <c r="L58" i="1"/>
  <c r="M58" i="1"/>
  <c r="D57" i="1"/>
  <c r="E57" i="1"/>
  <c r="F57" i="1"/>
  <c r="G57" i="1"/>
  <c r="H57" i="1"/>
  <c r="I57" i="1"/>
  <c r="J57" i="1"/>
  <c r="K57" i="1"/>
  <c r="L57" i="1"/>
  <c r="M57" i="1"/>
  <c r="D56" i="1"/>
  <c r="E56" i="1"/>
  <c r="F56" i="1"/>
  <c r="G56" i="1"/>
  <c r="H56" i="1"/>
  <c r="I56" i="1"/>
  <c r="J56" i="1"/>
  <c r="K56" i="1"/>
  <c r="L56" i="1"/>
  <c r="M56" i="1"/>
  <c r="D55" i="1"/>
  <c r="E55" i="1"/>
  <c r="F55" i="1"/>
  <c r="G55" i="1"/>
  <c r="H55" i="1"/>
  <c r="I55" i="1"/>
  <c r="J55" i="1"/>
  <c r="K55" i="1"/>
  <c r="L55" i="1"/>
  <c r="M55" i="1"/>
  <c r="D54" i="1"/>
  <c r="E54" i="1"/>
  <c r="F54" i="1"/>
  <c r="G54" i="1"/>
  <c r="H54" i="1"/>
  <c r="I54" i="1"/>
  <c r="J54" i="1"/>
  <c r="K54" i="1"/>
  <c r="L54" i="1"/>
  <c r="M5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8" authorId="0" shapeId="0" xr:uid="{AE83BEEC-C928-41AC-A370-BA3A2779AE40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79" authorId="0" shapeId="0" xr:uid="{7171FCF6-C060-4448-8C75-B728297A4501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80" authorId="0" shapeId="0" xr:uid="{073E12D2-D59F-4571-9B0B-44C53353DAD2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81" authorId="0" shapeId="0" xr:uid="{38FB1009-1C3B-4039-B709-94422721264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  <comment ref="L88" authorId="0" shapeId="0" xr:uid="{0F4AD844-68C9-40F7-9166-91EF9F728E2E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<sst xmlns="http://schemas.openxmlformats.org/spreadsheetml/2006/main" count="187" uniqueCount="51">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</sst>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\ \ \ \ \ \ \ \ \ ;;;&quot;-&quot;\ \ \ \ \ \ \ \ \ "/>
    <numFmt numFmtId="165" formatCode="_-* #,##0.0_-;\-* #,##0.0_-;_-* &quot;-&quot;?_-;_-@_-"/>
    <numFmt numFmtId="166" formatCode="_(* #,##0.0_);_(* \(#,##0.0\);_(* &quot;-&quot;??_);_(@_)"/>
    <numFmt numFmtId="167" formatCode="_(* #,##0_);_(* \(#,##0\);_(* &quot;-&quot;_);_(@_)"/>
    <numFmt numFmtId="168" formatCode="#,##0.0\ \ \ "/>
    <numFmt numFmtId="169" formatCode="#,##0.0"/>
  </numFmts>
  <fonts count="2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sz val="16"/>
      <color indexed="10"/>
      <name val="Arial Narrow"/>
      <family val="2"/>
    </font>
    <font>
      <b/>
      <sz val="16"/>
      <color indexed="10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27" xfId="1" applyNumberFormat="1" applyFont="1" applyBorder="1" applyAlignment="1">
      <alignment horizontal="center"/>
    </xf>
    <xf numFmtId="164" fontId="6" fillId="0" borderId="28" xfId="1" applyNumberFormat="1" applyFont="1" applyBorder="1" applyAlignment="1">
      <alignment horizontal="right"/>
    </xf>
    <xf numFmtId="165" fontId="6" fillId="0" borderId="28" xfId="1" applyNumberFormat="1" applyFont="1" applyBorder="1" applyAlignment="1">
      <alignment horizontal="right"/>
    </xf>
    <xf numFmtId="165" fontId="6" fillId="0" borderId="14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left" indent="1"/>
    </xf>
    <xf numFmtId="165" fontId="6" fillId="0" borderId="0" xfId="1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9" xfId="1" applyNumberFormat="1" applyFont="1" applyBorder="1" applyAlignment="1">
      <alignment horizontal="right"/>
    </xf>
    <xf numFmtId="167" fontId="6" fillId="0" borderId="0" xfId="1" applyNumberFormat="1" applyFont="1" applyAlignment="1">
      <alignment horizontal="center"/>
    </xf>
    <xf numFmtId="167" fontId="6" fillId="0" borderId="0" xfId="1" applyNumberFormat="1" applyFont="1" applyAlignment="1">
      <alignment horizontal="right"/>
    </xf>
    <xf numFmtId="167" fontId="6" fillId="0" borderId="28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7" fontId="6" fillId="0" borderId="29" xfId="1" applyNumberFormat="1" applyFont="1" applyBorder="1" applyAlignment="1">
      <alignment horizontal="right"/>
    </xf>
    <xf numFmtId="167" fontId="6" fillId="0" borderId="28" xfId="1" applyNumberFormat="1" applyFont="1" applyBorder="1" applyAlignment="1">
      <alignment horizontal="center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168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30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30" xfId="0" applyFont="1" applyBorder="1"/>
    <xf numFmtId="168" fontId="16" fillId="0" borderId="0" xfId="1" applyNumberFormat="1" applyFont="1" applyAlignment="1">
      <alignment horizontal="center" vertical="center"/>
    </xf>
    <xf numFmtId="4" fontId="17" fillId="0" borderId="0" xfId="0" applyNumberFormat="1" applyFont="1"/>
    <xf numFmtId="168" fontId="14" fillId="0" borderId="0" xfId="1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31" xfId="1" applyFont="1" applyBorder="1"/>
    <xf numFmtId="4" fontId="15" fillId="0" borderId="32" xfId="0" applyNumberFormat="1" applyFont="1" applyBorder="1" applyAlignment="1">
      <alignment horizontal="center"/>
    </xf>
    <xf numFmtId="4" fontId="15" fillId="0" borderId="32" xfId="0" applyNumberFormat="1" applyFont="1" applyBorder="1" applyAlignment="1">
      <alignment horizontal="right"/>
    </xf>
    <xf numFmtId="4" fontId="15" fillId="0" borderId="32" xfId="0" applyNumberFormat="1" applyFont="1" applyBorder="1"/>
    <xf numFmtId="0" fontId="14" fillId="0" borderId="33" xfId="1" applyFont="1" applyBorder="1"/>
    <xf numFmtId="0" fontId="14" fillId="0" borderId="0" xfId="1" applyFont="1"/>
    <xf numFmtId="4" fontId="18" fillId="0" borderId="0" xfId="0" applyNumberFormat="1" applyFont="1"/>
    <xf numFmtId="0" fontId="14" fillId="0" borderId="0" xfId="1" applyFont="1" applyAlignment="1">
      <alignment horizontal="center"/>
    </xf>
    <xf numFmtId="164" fontId="19" fillId="0" borderId="0" xfId="1" applyNumberFormat="1" applyFont="1" applyAlignment="1">
      <alignment horizontal="right"/>
    </xf>
    <xf numFmtId="164" fontId="20" fillId="0" borderId="0" xfId="1" applyNumberFormat="1" applyFont="1" applyAlignment="1">
      <alignment horizontal="right"/>
    </xf>
    <xf numFmtId="164" fontId="21" fillId="0" borderId="0" xfId="1" applyNumberFormat="1" applyFont="1" applyAlignment="1">
      <alignment horizontal="right"/>
    </xf>
    <xf numFmtId="169" fontId="14" fillId="0" borderId="0" xfId="1" applyNumberFormat="1" applyFont="1" applyAlignment="1">
      <alignment horizontal="center"/>
    </xf>
    <xf numFmtId="4" fontId="15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4" fontId="24" fillId="0" borderId="0" xfId="0" applyNumberFormat="1" applyFont="1"/>
  </cellXfs>
  <cellStyles count="2">
    <cellStyle name="Normal" xfId="0" builtinId="0"/>
    <cellStyle name="Normal_viii1" xfId="1" xr:uid="{E53DBDD0-0F1E-4B5C-BC12-E631EF0F9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157</xdr:row>
      <xdr:rowOff>76200</xdr:rowOff>
    </xdr:from>
    <xdr:to>
      <xdr:col>13</xdr:col>
      <xdr:colOff>0</xdr:colOff>
      <xdr:row>158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B91FCB-74F6-4556-9AB3-3DB53399BA78}"/>
            </a:ext>
          </a:extLst>
        </xdr:cNvPr>
        <xdr:cNvSpPr txBox="1">
          <a:spLocks noChangeArrowheads="1"/>
        </xdr:cNvSpPr>
      </xdr:nvSpPr>
      <xdr:spPr bwMode="auto">
        <a:xfrm>
          <a:off x="10696575" y="150685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155</xdr:row>
      <xdr:rowOff>0</xdr:rowOff>
    </xdr:from>
    <xdr:to>
      <xdr:col>7</xdr:col>
      <xdr:colOff>693444</xdr:colOff>
      <xdr:row>159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47C14A2-936F-4BB3-8917-6150FA32C088}"/>
            </a:ext>
          </a:extLst>
        </xdr:cNvPr>
        <xdr:cNvSpPr txBox="1">
          <a:spLocks noChangeArrowheads="1"/>
        </xdr:cNvSpPr>
      </xdr:nvSpPr>
      <xdr:spPr bwMode="auto">
        <a:xfrm>
          <a:off x="142875" y="1478280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155</xdr:row>
      <xdr:rowOff>28575</xdr:rowOff>
    </xdr:from>
    <xdr:to>
      <xdr:col>12</xdr:col>
      <xdr:colOff>883945</xdr:colOff>
      <xdr:row>159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3B3EF7B-9350-462D-AB1E-3BDBFF0550A0}"/>
            </a:ext>
          </a:extLst>
        </xdr:cNvPr>
        <xdr:cNvSpPr txBox="1">
          <a:spLocks noChangeArrowheads="1"/>
        </xdr:cNvSpPr>
      </xdr:nvSpPr>
      <xdr:spPr bwMode="auto">
        <a:xfrm>
          <a:off x="5781675" y="1481137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SB%20Tables\New%20MSB\MSB%20-%20kak%20maz\MSB%202.16\2022\Nov%2022\Workings_MSB%202.16_ETP_Nov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  <row r="98">
          <cell r="C98">
            <v>250</v>
          </cell>
          <cell r="I98">
            <v>31510.137999999999</v>
          </cell>
          <cell r="J98">
            <v>32375.628000000001</v>
          </cell>
          <cell r="L98">
            <v>696.2</v>
          </cell>
          <cell r="M98">
            <v>40</v>
          </cell>
          <cell r="O98">
            <v>49928.892</v>
          </cell>
          <cell r="P98">
            <v>30</v>
          </cell>
          <cell r="Q98">
            <v>1420.14</v>
          </cell>
          <cell r="R98">
            <v>40</v>
          </cell>
          <cell r="T98">
            <v>8561.4599999999991</v>
          </cell>
          <cell r="U98">
            <v>106770.74</v>
          </cell>
          <cell r="V98">
            <v>477.46800000000002</v>
          </cell>
          <cell r="W98">
            <v>1014.44</v>
          </cell>
          <cell r="X98">
            <v>2693.88</v>
          </cell>
          <cell r="Y98">
            <v>420</v>
          </cell>
        </row>
        <row r="99">
          <cell r="C99">
            <v>60</v>
          </cell>
          <cell r="E99">
            <v>20</v>
          </cell>
          <cell r="I99">
            <v>9158.6659999999993</v>
          </cell>
          <cell r="J99">
            <v>20676.813999999998</v>
          </cell>
          <cell r="L99">
            <v>623</v>
          </cell>
          <cell r="M99">
            <v>8</v>
          </cell>
          <cell r="O99">
            <v>36740.184000000001</v>
          </cell>
          <cell r="P99">
            <v>10</v>
          </cell>
          <cell r="Q99">
            <v>851.76</v>
          </cell>
          <cell r="R99">
            <v>72</v>
          </cell>
          <cell r="T99">
            <v>8465.7960000000003</v>
          </cell>
          <cell r="U99">
            <v>76982.365999999995</v>
          </cell>
          <cell r="V99">
            <v>299.62799999999999</v>
          </cell>
          <cell r="W99">
            <v>6057.8</v>
          </cell>
          <cell r="X99">
            <v>1748.58</v>
          </cell>
          <cell r="Y99">
            <v>2192.1799999999998</v>
          </cell>
        </row>
        <row r="100">
          <cell r="C100">
            <v>60</v>
          </cell>
          <cell r="E100">
            <v>60</v>
          </cell>
          <cell r="I100">
            <v>3128.0920000000001</v>
          </cell>
          <cell r="J100">
            <v>10835.384</v>
          </cell>
          <cell r="L100">
            <v>1016.56</v>
          </cell>
          <cell r="M100">
            <v>556</v>
          </cell>
          <cell r="O100">
            <v>60615.665999999997</v>
          </cell>
          <cell r="P100">
            <v>40.74</v>
          </cell>
          <cell r="Q100">
            <v>1648.2</v>
          </cell>
          <cell r="R100">
            <v>130</v>
          </cell>
          <cell r="T100">
            <v>20001.898000000001</v>
          </cell>
          <cell r="U100">
            <v>94005.941999999995</v>
          </cell>
          <cell r="V100">
            <v>860.96</v>
          </cell>
          <cell r="W100">
            <v>2147.6799999999998</v>
          </cell>
          <cell r="X100">
            <v>3437.8</v>
          </cell>
          <cell r="Y100">
            <v>1600</v>
          </cell>
        </row>
        <row r="101">
          <cell r="C101">
            <v>10</v>
          </cell>
          <cell r="I101">
            <v>2745.13</v>
          </cell>
          <cell r="J101">
            <v>3072.01</v>
          </cell>
          <cell r="L101">
            <v>2019.22</v>
          </cell>
          <cell r="M101">
            <v>730</v>
          </cell>
          <cell r="O101">
            <v>67593.737999999998</v>
          </cell>
          <cell r="P101">
            <v>200</v>
          </cell>
          <cell r="Q101">
            <v>1661.1</v>
          </cell>
          <cell r="R101">
            <v>250</v>
          </cell>
          <cell r="T101">
            <v>21471.898000000001</v>
          </cell>
          <cell r="U101">
            <v>82107.873999999996</v>
          </cell>
          <cell r="V101">
            <v>907.90599999999995</v>
          </cell>
          <cell r="W101">
            <v>1222</v>
          </cell>
          <cell r="X101">
            <v>4248.8999999999996</v>
          </cell>
          <cell r="Y101">
            <v>3377.14</v>
          </cell>
        </row>
        <row r="102">
          <cell r="C102">
            <v>100</v>
          </cell>
          <cell r="I102">
            <v>320.02</v>
          </cell>
          <cell r="J102">
            <v>5904</v>
          </cell>
          <cell r="L102">
            <v>2586.94</v>
          </cell>
          <cell r="M102">
            <v>464</v>
          </cell>
          <cell r="O102">
            <v>37333.65</v>
          </cell>
          <cell r="P102">
            <v>312</v>
          </cell>
          <cell r="Q102">
            <v>2148.2600000000002</v>
          </cell>
          <cell r="R102">
            <v>8</v>
          </cell>
          <cell r="T102">
            <v>21162.16</v>
          </cell>
          <cell r="U102">
            <v>50202.85</v>
          </cell>
          <cell r="V102">
            <v>363.78</v>
          </cell>
          <cell r="W102">
            <v>325</v>
          </cell>
          <cell r="X102">
            <v>2477.1999999999998</v>
          </cell>
          <cell r="Y102">
            <v>880</v>
          </cell>
        </row>
        <row r="103">
          <cell r="C103">
            <v>60</v>
          </cell>
          <cell r="E103">
            <v>40</v>
          </cell>
          <cell r="I103">
            <v>252.42</v>
          </cell>
          <cell r="J103">
            <v>1856.4079999999999</v>
          </cell>
          <cell r="L103">
            <v>1837.28</v>
          </cell>
          <cell r="M103">
            <v>566</v>
          </cell>
          <cell r="O103">
            <v>28729.574000000001</v>
          </cell>
          <cell r="P103">
            <v>20</v>
          </cell>
          <cell r="Q103">
            <v>1833.2</v>
          </cell>
          <cell r="T103">
            <v>20373.598000000002</v>
          </cell>
          <cell r="U103">
            <v>85444.342000000004</v>
          </cell>
          <cell r="V103">
            <v>124.16</v>
          </cell>
          <cell r="W103">
            <v>2375.42</v>
          </cell>
          <cell r="X103">
            <v>2852.1</v>
          </cell>
          <cell r="Y103">
            <v>440</v>
          </cell>
        </row>
        <row r="104">
          <cell r="C104">
            <v>260</v>
          </cell>
          <cell r="E104">
            <v>40</v>
          </cell>
          <cell r="I104">
            <v>970.2</v>
          </cell>
          <cell r="J104">
            <v>8040.6120000000001</v>
          </cell>
          <cell r="L104">
            <v>1711.57</v>
          </cell>
          <cell r="M104">
            <v>60</v>
          </cell>
          <cell r="O104">
            <v>49280.158000000003</v>
          </cell>
          <cell r="P104">
            <v>10</v>
          </cell>
          <cell r="Q104">
            <v>1018.6</v>
          </cell>
          <cell r="R104">
            <v>450.4</v>
          </cell>
          <cell r="T104">
            <v>16297.24</v>
          </cell>
          <cell r="U104">
            <v>101537.124</v>
          </cell>
          <cell r="V104">
            <v>921.54</v>
          </cell>
          <cell r="W104">
            <v>1775.96</v>
          </cell>
          <cell r="X104">
            <v>1940.2</v>
          </cell>
          <cell r="Y104">
            <v>1280</v>
          </cell>
        </row>
        <row r="105">
          <cell r="C105">
            <v>28.28</v>
          </cell>
          <cell r="E105">
            <v>272</v>
          </cell>
          <cell r="I105">
            <v>8332.44</v>
          </cell>
          <cell r="J105">
            <v>3911.44</v>
          </cell>
          <cell r="L105">
            <v>1310.6500000000001</v>
          </cell>
          <cell r="M105">
            <v>480</v>
          </cell>
          <cell r="O105">
            <v>24828.383999999998</v>
          </cell>
          <cell r="P105">
            <v>204</v>
          </cell>
          <cell r="Q105">
            <v>1151.2</v>
          </cell>
          <cell r="R105">
            <v>200</v>
          </cell>
          <cell r="S105">
            <v>30</v>
          </cell>
          <cell r="T105">
            <v>7864.18</v>
          </cell>
          <cell r="U105">
            <v>90031.164000000004</v>
          </cell>
          <cell r="V105">
            <v>838</v>
          </cell>
          <cell r="W105">
            <v>7847.26</v>
          </cell>
          <cell r="X105">
            <v>3475.2</v>
          </cell>
          <cell r="Y105">
            <v>511.2</v>
          </cell>
        </row>
        <row r="106">
          <cell r="E106">
            <v>134</v>
          </cell>
          <cell r="I106">
            <v>19153.403999999999</v>
          </cell>
          <cell r="J106">
            <v>2064</v>
          </cell>
          <cell r="L106">
            <v>761.14</v>
          </cell>
          <cell r="M106">
            <v>230</v>
          </cell>
          <cell r="O106">
            <v>19339.191999999999</v>
          </cell>
          <cell r="Q106">
            <v>915.6</v>
          </cell>
          <cell r="R106">
            <v>413.2</v>
          </cell>
          <cell r="S106">
            <v>6</v>
          </cell>
          <cell r="T106">
            <v>5727.1819999999998</v>
          </cell>
          <cell r="U106">
            <v>100105.35799999999</v>
          </cell>
          <cell r="V106">
            <v>4472.3739999999998</v>
          </cell>
          <cell r="W106">
            <v>6402.6</v>
          </cell>
          <cell r="X106">
            <v>3190.4</v>
          </cell>
          <cell r="Y106">
            <v>20</v>
          </cell>
        </row>
        <row r="107">
          <cell r="E107">
            <v>148</v>
          </cell>
          <cell r="I107">
            <v>19865.644</v>
          </cell>
          <cell r="J107">
            <v>906</v>
          </cell>
          <cell r="L107">
            <v>986.2</v>
          </cell>
          <cell r="M107">
            <v>524</v>
          </cell>
          <cell r="O107">
            <v>32847.792000000001</v>
          </cell>
          <cell r="P107">
            <v>20</v>
          </cell>
          <cell r="Q107">
            <v>1219</v>
          </cell>
          <cell r="R107">
            <v>5.6</v>
          </cell>
          <cell r="T107">
            <v>9455.06</v>
          </cell>
          <cell r="U107">
            <v>92893.457999999999</v>
          </cell>
          <cell r="V107">
            <v>2974.29</v>
          </cell>
          <cell r="W107">
            <v>3036.34</v>
          </cell>
          <cell r="X107">
            <v>3850.7</v>
          </cell>
          <cell r="Y107">
            <v>60</v>
          </cell>
        </row>
        <row r="108">
          <cell r="C108">
            <v>20</v>
          </cell>
          <cell r="E108">
            <v>60</v>
          </cell>
          <cell r="I108">
            <v>612.05999999999995</v>
          </cell>
          <cell r="L108">
            <v>606.13</v>
          </cell>
          <cell r="M108">
            <v>798</v>
          </cell>
          <cell r="O108">
            <v>22457.493999999999</v>
          </cell>
          <cell r="P108">
            <v>3</v>
          </cell>
          <cell r="Q108">
            <v>2153.3180000000002</v>
          </cell>
          <cell r="R108">
            <v>26</v>
          </cell>
          <cell r="T108">
            <v>8017.4</v>
          </cell>
          <cell r="U108">
            <v>74990.474000000002</v>
          </cell>
          <cell r="V108">
            <v>3603.98</v>
          </cell>
          <cell r="W108">
            <v>6826.86</v>
          </cell>
          <cell r="X108">
            <v>3522.4</v>
          </cell>
          <cell r="Y108">
            <v>280</v>
          </cell>
        </row>
        <row r="109">
          <cell r="I109">
            <v>65.426000000000002</v>
          </cell>
          <cell r="J109">
            <v>34.326000000000001</v>
          </cell>
          <cell r="L109">
            <v>1074.5</v>
          </cell>
          <cell r="M109">
            <v>860</v>
          </cell>
          <cell r="O109">
            <v>26534.91</v>
          </cell>
          <cell r="P109">
            <v>5</v>
          </cell>
          <cell r="Q109">
            <v>984.22</v>
          </cell>
          <cell r="R109">
            <v>741.2</v>
          </cell>
          <cell r="T109">
            <v>6673.98</v>
          </cell>
          <cell r="U109">
            <v>53196.925999999999</v>
          </cell>
          <cell r="V109">
            <v>470</v>
          </cell>
          <cell r="W109">
            <v>26.94</v>
          </cell>
          <cell r="X109">
            <v>5775.76</v>
          </cell>
          <cell r="Y109">
            <v>440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9579-8EC8-4D61-B061-17F213E4769E}">
  <dimension ref="A1:S170"/>
  <sheetViews>
    <sheetView tabSelected="1" topLeftCell="A126" zoomScaleNormal="100" zoomScaleSheetLayoutView="100" workbookViewId="0">
      <selection activeCell="N154" sqref="N154"/>
    </sheetView>
  </sheetViews>
  <sheetFormatPr defaultColWidth="10.7109375" defaultRowHeight="15.75" x14ac:dyDescent="0.25"/>
  <cols>
    <col min="1" max="1" width="12.85546875" style="4" customWidth="1"/>
    <col min="2" max="2" width="5.140625" style="4" customWidth="1"/>
    <col min="3" max="3" width="2.7109375" style="4" customWidth="1"/>
    <col min="4" max="4" width="13.85546875" style="4" customWidth="1"/>
    <col min="5" max="5" width="11" style="5" customWidth="1"/>
    <col min="6" max="6" width="14.5703125" style="5" customWidth="1"/>
    <col min="7" max="7" width="15.42578125" style="5" customWidth="1"/>
    <col min="8" max="8" width="12.85546875" style="5" customWidth="1"/>
    <col min="9" max="9" width="13" style="5" customWidth="1"/>
    <col min="10" max="10" width="11.85546875" style="5" bestFit="1" customWidth="1"/>
    <col min="11" max="11" width="17.140625" style="5" customWidth="1"/>
    <col min="12" max="12" width="15.28515625" style="5" customWidth="1"/>
    <col min="13" max="13" width="14.7109375" style="5" customWidth="1"/>
    <col min="14" max="14" width="12.7109375" style="5" customWidth="1"/>
    <col min="15" max="15" width="11.7109375" style="5" customWidth="1"/>
    <col min="16" max="24" width="12.7109375" style="5" customWidth="1"/>
    <col min="25" max="16384" width="10.7109375" style="5"/>
  </cols>
  <sheetData>
    <row r="1" spans="1:19" ht="20.25" x14ac:dyDescent="0.25">
      <c r="A1" s="1">
        <v>2.16</v>
      </c>
      <c r="B1" s="2"/>
      <c r="C1" s="3" t="s">
        <v>0</v>
      </c>
      <c r="E1" s="4"/>
      <c r="I1" s="6"/>
      <c r="J1" s="6"/>
    </row>
    <row r="2" spans="1:19" ht="18" customHeight="1" x14ac:dyDescent="0.25">
      <c r="A2" s="2"/>
      <c r="B2" s="2"/>
      <c r="C2" s="7" t="s">
        <v>1</v>
      </c>
      <c r="E2" s="4"/>
      <c r="I2" s="8"/>
      <c r="J2" s="9"/>
    </row>
    <row r="3" spans="1:19" s="14" customFormat="1" ht="13.5" customHeight="1" x14ac:dyDescent="0.25">
      <c r="A3" s="10"/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2"/>
      <c r="O3" s="12"/>
      <c r="P3" s="12"/>
      <c r="Q3" s="12"/>
      <c r="R3" s="12"/>
    </row>
    <row r="4" spans="1:19" ht="16.5" thickBot="1" x14ac:dyDescent="0.3"/>
    <row r="5" spans="1:19" s="6" customFormat="1" ht="37.5" customHeight="1" x14ac:dyDescent="0.2">
      <c r="A5" s="15"/>
      <c r="B5" s="16"/>
      <c r="C5" s="17"/>
      <c r="D5" s="18" t="s">
        <v>3</v>
      </c>
      <c r="E5" s="19"/>
      <c r="F5" s="19"/>
      <c r="G5" s="19"/>
      <c r="H5" s="19"/>
      <c r="I5" s="19"/>
      <c r="J5" s="20"/>
      <c r="K5" s="18" t="s">
        <v>4</v>
      </c>
      <c r="L5" s="20"/>
      <c r="M5" s="21"/>
    </row>
    <row r="6" spans="1:19" s="6" customFormat="1" ht="26.25" customHeight="1" x14ac:dyDescent="0.2">
      <c r="A6" s="22"/>
      <c r="B6" s="23"/>
      <c r="C6" s="24"/>
      <c r="D6" s="25" t="s">
        <v>5</v>
      </c>
      <c r="E6" s="26"/>
      <c r="F6" s="27"/>
      <c r="G6" s="25" t="s">
        <v>6</v>
      </c>
      <c r="H6" s="26"/>
      <c r="I6" s="26"/>
      <c r="J6" s="27"/>
      <c r="K6" s="28" t="s">
        <v>5</v>
      </c>
      <c r="L6" s="28" t="s">
        <v>6</v>
      </c>
      <c r="M6" s="29"/>
    </row>
    <row r="7" spans="1:19" s="6" customFormat="1" ht="15.95" customHeight="1" x14ac:dyDescent="0.2">
      <c r="A7" s="30"/>
      <c r="B7" s="31"/>
      <c r="C7" s="32"/>
      <c r="D7" s="33"/>
      <c r="E7" s="31"/>
      <c r="F7" s="32"/>
      <c r="G7" s="33"/>
      <c r="H7" s="31"/>
      <c r="I7" s="31"/>
      <c r="J7" s="32"/>
      <c r="K7" s="34"/>
      <c r="L7" s="34"/>
      <c r="M7" s="35"/>
    </row>
    <row r="8" spans="1:19" s="6" customFormat="1" ht="48.95" customHeight="1" x14ac:dyDescent="0.2">
      <c r="A8" s="36" t="s">
        <v>7</v>
      </c>
      <c r="B8" s="26"/>
      <c r="C8" s="37"/>
      <c r="D8" s="38" t="s">
        <v>8</v>
      </c>
      <c r="E8" s="38" t="s">
        <v>9</v>
      </c>
      <c r="F8" s="38" t="s">
        <v>10</v>
      </c>
      <c r="G8" s="38" t="s">
        <v>11</v>
      </c>
      <c r="H8" s="38" t="s">
        <v>12</v>
      </c>
      <c r="I8" s="38" t="s">
        <v>13</v>
      </c>
      <c r="J8" s="38" t="s">
        <v>14</v>
      </c>
      <c r="K8" s="39" t="s">
        <v>15</v>
      </c>
      <c r="L8" s="39" t="s">
        <v>15</v>
      </c>
      <c r="M8" s="40" t="s">
        <v>16</v>
      </c>
    </row>
    <row r="9" spans="1:19" s="6" customFormat="1" ht="52.5" customHeight="1" x14ac:dyDescent="0.2">
      <c r="A9" s="41" t="s">
        <v>17</v>
      </c>
      <c r="B9" s="42"/>
      <c r="C9" s="43"/>
      <c r="D9" s="44" t="s">
        <v>18</v>
      </c>
      <c r="E9" s="45" t="s">
        <v>19</v>
      </c>
      <c r="F9" s="45" t="s">
        <v>20</v>
      </c>
      <c r="G9" s="44" t="s">
        <v>21</v>
      </c>
      <c r="H9" s="45" t="s">
        <v>22</v>
      </c>
      <c r="I9" s="45" t="s">
        <v>23</v>
      </c>
      <c r="J9" s="45" t="s">
        <v>24</v>
      </c>
      <c r="K9" s="46" t="s">
        <v>25</v>
      </c>
      <c r="L9" s="46" t="s">
        <v>25</v>
      </c>
      <c r="M9" s="47" t="s">
        <v>25</v>
      </c>
      <c r="O9" s="8"/>
      <c r="Q9" s="8"/>
      <c r="S9" s="8"/>
    </row>
    <row r="10" spans="1:19" s="56" customFormat="1" ht="12.75" hidden="1" customHeight="1" x14ac:dyDescent="0.25">
      <c r="A10" s="48" t="s">
        <v>26</v>
      </c>
      <c r="B10" s="49" t="s">
        <v>27</v>
      </c>
      <c r="C10" s="50"/>
      <c r="D10" s="51"/>
      <c r="E10" s="51"/>
      <c r="F10" s="51"/>
      <c r="G10" s="51"/>
      <c r="H10" s="51"/>
      <c r="I10" s="51"/>
      <c r="J10" s="52"/>
      <c r="K10" s="51"/>
      <c r="L10" s="51"/>
      <c r="M10" s="53"/>
      <c r="N10" s="49"/>
      <c r="O10" s="54"/>
      <c r="P10" s="55"/>
      <c r="R10" s="49"/>
      <c r="S10" s="49"/>
    </row>
    <row r="11" spans="1:19" s="56" customFormat="1" ht="12.75" hidden="1" customHeight="1" x14ac:dyDescent="0.25">
      <c r="A11" s="48"/>
      <c r="B11" s="49" t="s">
        <v>28</v>
      </c>
      <c r="C11" s="50"/>
      <c r="D11" s="51"/>
      <c r="E11" s="51"/>
      <c r="F11" s="51"/>
      <c r="G11" s="51"/>
      <c r="H11" s="51"/>
      <c r="I11" s="51"/>
      <c r="J11" s="52"/>
      <c r="K11" s="51"/>
      <c r="L11" s="51"/>
      <c r="M11" s="53"/>
      <c r="N11" s="49"/>
      <c r="O11" s="54"/>
      <c r="P11" s="49"/>
      <c r="R11" s="49"/>
      <c r="S11" s="49"/>
    </row>
    <row r="12" spans="1:19" s="56" customFormat="1" ht="12.75" hidden="1" customHeight="1" x14ac:dyDescent="0.25">
      <c r="A12" s="48"/>
      <c r="B12" s="49" t="s">
        <v>29</v>
      </c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3"/>
      <c r="N12" s="49"/>
      <c r="O12" s="54"/>
      <c r="P12" s="49"/>
      <c r="R12" s="49"/>
      <c r="S12" s="49"/>
    </row>
    <row r="13" spans="1:19" s="56" customFormat="1" ht="12.75" hidden="1" customHeight="1" x14ac:dyDescent="0.25">
      <c r="A13" s="48"/>
      <c r="B13" s="49" t="s">
        <v>30</v>
      </c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3"/>
      <c r="N13" s="49"/>
      <c r="O13" s="54"/>
      <c r="P13" s="49"/>
      <c r="R13" s="49"/>
      <c r="S13" s="49"/>
    </row>
    <row r="14" spans="1:19" s="56" customFormat="1" ht="12.75" hidden="1" customHeight="1" x14ac:dyDescent="0.25">
      <c r="A14" s="48"/>
      <c r="B14" s="49" t="s">
        <v>31</v>
      </c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3"/>
      <c r="N14" s="49"/>
      <c r="O14" s="54"/>
      <c r="P14" s="49"/>
      <c r="R14" s="49"/>
      <c r="S14" s="49"/>
    </row>
    <row r="15" spans="1:19" s="56" customFormat="1" ht="12.75" hidden="1" customHeight="1" x14ac:dyDescent="0.25">
      <c r="A15" s="48"/>
      <c r="B15" s="49" t="s">
        <v>32</v>
      </c>
      <c r="C15" s="50"/>
      <c r="D15" s="51"/>
      <c r="E15" s="51"/>
      <c r="F15" s="51"/>
      <c r="G15" s="51"/>
      <c r="H15" s="51"/>
      <c r="I15" s="51"/>
      <c r="J15" s="51"/>
      <c r="K15" s="51"/>
      <c r="L15" s="51"/>
      <c r="M15" s="53"/>
      <c r="N15" s="49"/>
      <c r="O15" s="54"/>
      <c r="P15" s="49"/>
      <c r="R15" s="49"/>
      <c r="S15" s="49"/>
    </row>
    <row r="16" spans="1:19" s="56" customFormat="1" ht="12.75" hidden="1" customHeight="1" x14ac:dyDescent="0.25">
      <c r="A16" s="48"/>
      <c r="B16" s="49" t="s">
        <v>33</v>
      </c>
      <c r="C16" s="50"/>
      <c r="D16" s="51"/>
      <c r="E16" s="51"/>
      <c r="F16" s="51"/>
      <c r="G16" s="51"/>
      <c r="H16" s="51"/>
      <c r="I16" s="51"/>
      <c r="J16" s="51"/>
      <c r="K16" s="51"/>
      <c r="L16" s="51"/>
      <c r="M16" s="53"/>
      <c r="N16" s="49"/>
      <c r="O16" s="54"/>
      <c r="P16" s="49"/>
      <c r="R16" s="49"/>
      <c r="S16" s="49"/>
    </row>
    <row r="17" spans="1:19" s="56" customFormat="1" ht="12.75" hidden="1" customHeight="1" x14ac:dyDescent="0.25">
      <c r="A17" s="48"/>
      <c r="B17" s="49" t="s">
        <v>34</v>
      </c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3"/>
      <c r="N17" s="49"/>
      <c r="O17" s="54"/>
      <c r="P17" s="49"/>
      <c r="R17" s="49"/>
      <c r="S17" s="49"/>
    </row>
    <row r="18" spans="1:19" s="56" customFormat="1" ht="12.75" hidden="1" customHeight="1" x14ac:dyDescent="0.25">
      <c r="A18" s="48"/>
      <c r="B18" s="49" t="s">
        <v>35</v>
      </c>
      <c r="C18" s="50"/>
      <c r="D18" s="51"/>
      <c r="E18" s="51"/>
      <c r="F18" s="51"/>
      <c r="G18" s="51"/>
      <c r="H18" s="51"/>
      <c r="I18" s="51"/>
      <c r="J18" s="51"/>
      <c r="K18" s="51"/>
      <c r="L18" s="51"/>
      <c r="M18" s="53"/>
      <c r="N18" s="49"/>
      <c r="O18" s="54"/>
      <c r="P18" s="49"/>
      <c r="R18" s="49"/>
      <c r="S18" s="49"/>
    </row>
    <row r="19" spans="1:19" s="56" customFormat="1" ht="12.75" hidden="1" customHeight="1" x14ac:dyDescent="0.25">
      <c r="A19" s="48"/>
      <c r="B19" s="49" t="s">
        <v>36</v>
      </c>
      <c r="C19" s="50"/>
      <c r="D19" s="51"/>
      <c r="E19" s="51"/>
      <c r="F19" s="51"/>
      <c r="G19" s="51"/>
      <c r="H19" s="51"/>
      <c r="I19" s="51"/>
      <c r="J19" s="51"/>
      <c r="K19" s="51"/>
      <c r="L19" s="51"/>
      <c r="M19" s="53"/>
      <c r="N19" s="49"/>
      <c r="O19" s="54"/>
      <c r="P19" s="49"/>
      <c r="R19" s="49"/>
      <c r="S19" s="49"/>
    </row>
    <row r="20" spans="1:19" s="56" customFormat="1" ht="12.75" hidden="1" customHeight="1" x14ac:dyDescent="0.25">
      <c r="A20" s="48"/>
      <c r="B20" s="49" t="s">
        <v>37</v>
      </c>
      <c r="C20" s="50"/>
      <c r="D20" s="51"/>
      <c r="E20" s="51"/>
      <c r="F20" s="51"/>
      <c r="G20" s="51"/>
      <c r="H20" s="51"/>
      <c r="I20" s="51"/>
      <c r="J20" s="51"/>
      <c r="K20" s="51"/>
      <c r="L20" s="51"/>
      <c r="M20" s="53"/>
      <c r="N20" s="49"/>
      <c r="O20" s="54"/>
      <c r="P20" s="49"/>
      <c r="R20" s="49"/>
      <c r="S20" s="49"/>
    </row>
    <row r="21" spans="1:19" s="56" customFormat="1" ht="12.75" hidden="1" customHeight="1" x14ac:dyDescent="0.25">
      <c r="A21" s="48"/>
      <c r="B21" s="49" t="s">
        <v>38</v>
      </c>
      <c r="C21" s="50"/>
      <c r="D21" s="51"/>
      <c r="E21" s="51"/>
      <c r="F21" s="51"/>
      <c r="G21" s="51"/>
      <c r="H21" s="51"/>
      <c r="I21" s="51"/>
      <c r="J21" s="51"/>
      <c r="K21" s="51"/>
      <c r="L21" s="51"/>
      <c r="M21" s="53"/>
      <c r="N21" s="49"/>
      <c r="O21" s="54"/>
      <c r="P21" s="49"/>
      <c r="R21" s="49"/>
      <c r="S21" s="49"/>
    </row>
    <row r="22" spans="1:19" s="56" customFormat="1" ht="12.75" hidden="1" customHeight="1" x14ac:dyDescent="0.25">
      <c r="A22" s="48" t="s">
        <v>39</v>
      </c>
      <c r="B22" s="49" t="s">
        <v>27</v>
      </c>
      <c r="C22" s="49"/>
      <c r="D22" s="57">
        <v>99822.517999999996</v>
      </c>
      <c r="E22" s="57">
        <v>207.34</v>
      </c>
      <c r="F22" s="57">
        <v>108717.158</v>
      </c>
      <c r="G22" s="57">
        <v>46801.46</v>
      </c>
      <c r="H22" s="57">
        <v>320</v>
      </c>
      <c r="I22" s="57">
        <v>41001.5</v>
      </c>
      <c r="J22" s="57">
        <v>0</v>
      </c>
      <c r="K22" s="57">
        <v>9677.380000000001</v>
      </c>
      <c r="L22" s="57">
        <v>15811.884</v>
      </c>
      <c r="M22" s="53">
        <v>322359.24000000005</v>
      </c>
      <c r="N22" s="49"/>
      <c r="O22" s="54"/>
      <c r="P22" s="49"/>
      <c r="R22" s="49"/>
      <c r="S22" s="49"/>
    </row>
    <row r="23" spans="1:19" s="56" customFormat="1" ht="12.75" hidden="1" customHeight="1" x14ac:dyDescent="0.25">
      <c r="A23" s="48"/>
      <c r="B23" s="49" t="s">
        <v>28</v>
      </c>
      <c r="C23" s="49"/>
      <c r="D23" s="57">
        <v>94208.202000000005</v>
      </c>
      <c r="E23" s="57">
        <v>246.86</v>
      </c>
      <c r="F23" s="57">
        <v>103848.874</v>
      </c>
      <c r="G23" s="57">
        <v>39508.836000000003</v>
      </c>
      <c r="H23" s="57">
        <v>350.4</v>
      </c>
      <c r="I23" s="57">
        <v>56010.34</v>
      </c>
      <c r="J23" s="57">
        <v>0</v>
      </c>
      <c r="K23" s="57">
        <v>9334</v>
      </c>
      <c r="L23" s="57">
        <v>13165.224</v>
      </c>
      <c r="M23" s="53">
        <v>316672.73599999998</v>
      </c>
      <c r="N23" s="49"/>
      <c r="O23" s="54"/>
      <c r="P23" s="49"/>
      <c r="R23" s="49"/>
      <c r="S23" s="49"/>
    </row>
    <row r="24" spans="1:19" s="56" customFormat="1" ht="12.75" hidden="1" customHeight="1" x14ac:dyDescent="0.25">
      <c r="A24" s="48"/>
      <c r="B24" s="49" t="s">
        <v>29</v>
      </c>
      <c r="C24" s="49"/>
      <c r="D24" s="57">
        <v>87932.788</v>
      </c>
      <c r="E24" s="57">
        <v>324.32</v>
      </c>
      <c r="F24" s="57">
        <v>100814.276</v>
      </c>
      <c r="G24" s="57">
        <v>68164.775999999998</v>
      </c>
      <c r="H24" s="57">
        <v>70.38</v>
      </c>
      <c r="I24" s="57">
        <v>40102.22</v>
      </c>
      <c r="J24" s="57">
        <v>0</v>
      </c>
      <c r="K24" s="57">
        <v>9686.36</v>
      </c>
      <c r="L24" s="57">
        <v>20850.484</v>
      </c>
      <c r="M24" s="53">
        <v>327945.60399999999</v>
      </c>
      <c r="N24" s="49"/>
      <c r="O24" s="54"/>
      <c r="P24" s="49"/>
      <c r="R24" s="49"/>
      <c r="S24" s="49"/>
    </row>
    <row r="25" spans="1:19" s="56" customFormat="1" ht="12.75" hidden="1" customHeight="1" x14ac:dyDescent="0.25">
      <c r="A25" s="48"/>
      <c r="B25" s="49" t="s">
        <v>30</v>
      </c>
      <c r="C25" s="49"/>
      <c r="D25" s="57">
        <v>81466.12</v>
      </c>
      <c r="E25" s="57">
        <v>280.66000000000003</v>
      </c>
      <c r="F25" s="57">
        <v>74415.199999999997</v>
      </c>
      <c r="G25" s="57">
        <v>62219.351999999999</v>
      </c>
      <c r="H25" s="57">
        <v>880</v>
      </c>
      <c r="I25" s="57">
        <v>30331.439999999999</v>
      </c>
      <c r="J25" s="57">
        <v>0</v>
      </c>
      <c r="K25" s="57">
        <v>8800.9920000000002</v>
      </c>
      <c r="L25" s="57">
        <v>13330.894</v>
      </c>
      <c r="M25" s="53">
        <v>271724.658</v>
      </c>
      <c r="N25" s="49"/>
      <c r="O25" s="54"/>
      <c r="P25" s="49"/>
      <c r="R25" s="49"/>
      <c r="S25" s="49"/>
    </row>
    <row r="26" spans="1:19" s="56" customFormat="1" ht="12.75" hidden="1" customHeight="1" x14ac:dyDescent="0.25">
      <c r="A26" s="48"/>
      <c r="B26" s="49" t="s">
        <v>31</v>
      </c>
      <c r="C26" s="49"/>
      <c r="D26" s="57">
        <v>53182.972000000002</v>
      </c>
      <c r="E26" s="57">
        <v>266.76</v>
      </c>
      <c r="F26" s="57">
        <v>76084.525999999998</v>
      </c>
      <c r="G26" s="57">
        <v>55423.28</v>
      </c>
      <c r="H26" s="57">
        <v>782</v>
      </c>
      <c r="I26" s="57">
        <v>34358.18</v>
      </c>
      <c r="J26" s="57">
        <v>0</v>
      </c>
      <c r="K26" s="57">
        <v>6963.619999999999</v>
      </c>
      <c r="L26" s="57">
        <v>16548.38</v>
      </c>
      <c r="M26" s="53">
        <v>243609.71799999999</v>
      </c>
      <c r="N26" s="49"/>
      <c r="O26" s="54"/>
      <c r="P26" s="49"/>
      <c r="R26" s="49"/>
      <c r="S26" s="49"/>
    </row>
    <row r="27" spans="1:19" s="56" customFormat="1" ht="12.75" hidden="1" customHeight="1" x14ac:dyDescent="0.25">
      <c r="A27" s="48"/>
      <c r="B27" s="49" t="s">
        <v>32</v>
      </c>
      <c r="C27" s="49"/>
      <c r="D27" s="57">
        <v>67962.444000000003</v>
      </c>
      <c r="E27" s="57">
        <v>574</v>
      </c>
      <c r="F27" s="57">
        <v>87623.368000000002</v>
      </c>
      <c r="G27" s="57">
        <v>40584.436000000002</v>
      </c>
      <c r="H27" s="57">
        <v>215.35599999999999</v>
      </c>
      <c r="I27" s="57">
        <v>37327.279999999999</v>
      </c>
      <c r="J27" s="57">
        <v>0</v>
      </c>
      <c r="K27" s="57">
        <v>8725.5</v>
      </c>
      <c r="L27" s="57">
        <v>24451.957999999999</v>
      </c>
      <c r="M27" s="53">
        <v>267464.342</v>
      </c>
      <c r="N27" s="49"/>
      <c r="O27" s="54"/>
      <c r="P27" s="49"/>
      <c r="R27" s="49"/>
      <c r="S27" s="49"/>
    </row>
    <row r="28" spans="1:19" s="56" customFormat="1" ht="12.75" hidden="1" customHeight="1" x14ac:dyDescent="0.25">
      <c r="A28" s="48"/>
      <c r="B28" s="49" t="s">
        <v>33</v>
      </c>
      <c r="C28" s="49"/>
      <c r="D28" s="57">
        <v>63546.046000000002</v>
      </c>
      <c r="E28" s="57">
        <v>365.57600000000002</v>
      </c>
      <c r="F28" s="57">
        <v>101342.216</v>
      </c>
      <c r="G28" s="57">
        <v>35361.847999999998</v>
      </c>
      <c r="H28" s="57">
        <v>368.32799999999997</v>
      </c>
      <c r="I28" s="57">
        <v>71481.399999999994</v>
      </c>
      <c r="J28" s="57">
        <v>4240</v>
      </c>
      <c r="K28" s="57">
        <v>10922.7</v>
      </c>
      <c r="L28" s="57">
        <v>17312.567999999999</v>
      </c>
      <c r="M28" s="53">
        <v>304940.68200000003</v>
      </c>
      <c r="N28" s="49"/>
      <c r="O28" s="54"/>
      <c r="P28" s="49"/>
      <c r="R28" s="49"/>
      <c r="S28" s="49"/>
    </row>
    <row r="29" spans="1:19" s="56" customFormat="1" ht="12.75" hidden="1" customHeight="1" x14ac:dyDescent="0.25">
      <c r="A29" s="48"/>
      <c r="B29" s="49" t="s">
        <v>34</v>
      </c>
      <c r="C29" s="49"/>
      <c r="D29" s="57">
        <v>80761.441999999995</v>
      </c>
      <c r="E29" s="57">
        <v>431.9</v>
      </c>
      <c r="F29" s="57">
        <v>81037.216</v>
      </c>
      <c r="G29" s="57">
        <v>32855.591999999997</v>
      </c>
      <c r="H29" s="57">
        <v>14.91</v>
      </c>
      <c r="I29" s="57">
        <v>30302.560000000001</v>
      </c>
      <c r="J29" s="57">
        <v>180</v>
      </c>
      <c r="K29" s="57">
        <v>9775.4</v>
      </c>
      <c r="L29" s="57">
        <v>11170.404</v>
      </c>
      <c r="M29" s="53">
        <v>246529.424</v>
      </c>
      <c r="N29" s="49"/>
      <c r="O29" s="54"/>
      <c r="P29" s="49"/>
      <c r="R29" s="49"/>
      <c r="S29" s="49"/>
    </row>
    <row r="30" spans="1:19" s="56" customFormat="1" ht="12.75" hidden="1" customHeight="1" x14ac:dyDescent="0.25">
      <c r="A30" s="48"/>
      <c r="B30" s="49" t="s">
        <v>35</v>
      </c>
      <c r="C30" s="49"/>
      <c r="D30" s="57">
        <v>81566.092000000004</v>
      </c>
      <c r="E30" s="57">
        <v>570.34</v>
      </c>
      <c r="F30" s="57">
        <v>42866.493999999999</v>
      </c>
      <c r="G30" s="57">
        <v>37551.673999999999</v>
      </c>
      <c r="H30" s="57">
        <v>416</v>
      </c>
      <c r="I30" s="57">
        <v>22963.4</v>
      </c>
      <c r="J30" s="57">
        <v>640</v>
      </c>
      <c r="K30" s="57">
        <v>6712.17</v>
      </c>
      <c r="L30" s="57">
        <v>34238.44</v>
      </c>
      <c r="M30" s="53">
        <v>227524.61000000002</v>
      </c>
      <c r="N30" s="49"/>
      <c r="O30" s="54"/>
      <c r="P30" s="49"/>
      <c r="R30" s="49"/>
      <c r="S30" s="49"/>
    </row>
    <row r="31" spans="1:19" s="56" customFormat="1" ht="12.75" hidden="1" customHeight="1" x14ac:dyDescent="0.25">
      <c r="A31" s="48"/>
      <c r="B31" s="49" t="s">
        <v>36</v>
      </c>
      <c r="C31" s="49"/>
      <c r="D31" s="57">
        <v>73957.292000000001</v>
      </c>
      <c r="E31" s="57">
        <v>536.9</v>
      </c>
      <c r="F31" s="57">
        <v>83456.744000000006</v>
      </c>
      <c r="G31" s="57">
        <v>53601.896000000001</v>
      </c>
      <c r="H31" s="57">
        <v>296.14400000000001</v>
      </c>
      <c r="I31" s="57">
        <v>27067.8</v>
      </c>
      <c r="J31" s="57">
        <v>470</v>
      </c>
      <c r="K31" s="57">
        <v>7217.2000000000007</v>
      </c>
      <c r="L31" s="57">
        <v>16856.335999999999</v>
      </c>
      <c r="M31" s="53">
        <v>263460.31199999998</v>
      </c>
      <c r="N31" s="49"/>
      <c r="O31" s="54"/>
      <c r="P31" s="49"/>
      <c r="R31" s="49"/>
      <c r="S31" s="49"/>
    </row>
    <row r="32" spans="1:19" s="56" customFormat="1" ht="12.75" hidden="1" customHeight="1" x14ac:dyDescent="0.25">
      <c r="A32" s="48"/>
      <c r="B32" s="49" t="s">
        <v>37</v>
      </c>
      <c r="C32" s="49"/>
      <c r="D32" s="57">
        <v>53589.39</v>
      </c>
      <c r="E32" s="57">
        <v>396.1</v>
      </c>
      <c r="F32" s="57">
        <v>58905.896000000001</v>
      </c>
      <c r="G32" s="57">
        <v>60045.836000000003</v>
      </c>
      <c r="H32" s="57">
        <v>474.916</v>
      </c>
      <c r="I32" s="57">
        <v>23946.720000000001</v>
      </c>
      <c r="J32" s="57">
        <v>140</v>
      </c>
      <c r="K32" s="57">
        <v>7159.0320000000002</v>
      </c>
      <c r="L32" s="57">
        <v>16344.1</v>
      </c>
      <c r="M32" s="53">
        <v>221001.99000000002</v>
      </c>
      <c r="N32" s="49"/>
      <c r="O32" s="54"/>
      <c r="P32" s="49"/>
      <c r="R32" s="49"/>
      <c r="S32" s="49"/>
    </row>
    <row r="33" spans="1:19" s="56" customFormat="1" ht="12.75" hidden="1" customHeight="1" x14ac:dyDescent="0.25">
      <c r="A33" s="48"/>
      <c r="B33" s="49" t="s">
        <v>38</v>
      </c>
      <c r="C33" s="49"/>
      <c r="D33" s="57">
        <v>59403.875999999997</v>
      </c>
      <c r="E33" s="57">
        <v>926.39599999999996</v>
      </c>
      <c r="F33" s="57">
        <v>42900.591999999997</v>
      </c>
      <c r="G33" s="57">
        <v>88692.487999999998</v>
      </c>
      <c r="H33" s="57">
        <v>494.32</v>
      </c>
      <c r="I33" s="57">
        <v>19761.46</v>
      </c>
      <c r="J33" s="57">
        <v>240</v>
      </c>
      <c r="K33" s="57">
        <v>10958.838</v>
      </c>
      <c r="L33" s="57">
        <v>18487.5</v>
      </c>
      <c r="M33" s="53">
        <v>241865.47</v>
      </c>
      <c r="N33" s="49"/>
      <c r="O33" s="54"/>
      <c r="P33" s="49"/>
      <c r="R33" s="49"/>
      <c r="S33" s="49"/>
    </row>
    <row r="34" spans="1:19" s="56" customFormat="1" ht="12.75" hidden="1" customHeight="1" x14ac:dyDescent="0.25">
      <c r="A34" s="48" t="s">
        <v>40</v>
      </c>
      <c r="B34" s="49" t="s">
        <v>27</v>
      </c>
      <c r="C34" s="49"/>
      <c r="D34" s="57">
        <v>54850.758000000002</v>
      </c>
      <c r="E34" s="57">
        <v>892.702</v>
      </c>
      <c r="F34" s="57">
        <v>68649.64</v>
      </c>
      <c r="G34" s="57">
        <v>91120.793999999994</v>
      </c>
      <c r="H34" s="57">
        <v>192.02600000000001</v>
      </c>
      <c r="I34" s="57">
        <v>41925.199999999997</v>
      </c>
      <c r="J34" s="57">
        <v>0</v>
      </c>
      <c r="K34" s="57">
        <v>9621.36</v>
      </c>
      <c r="L34" s="57">
        <v>18815.518</v>
      </c>
      <c r="M34" s="53">
        <v>286067.99799999996</v>
      </c>
      <c r="N34" s="49"/>
      <c r="O34" s="54"/>
      <c r="P34" s="49"/>
      <c r="R34" s="49"/>
      <c r="S34" s="49"/>
    </row>
    <row r="35" spans="1:19" s="56" customFormat="1" ht="12.75" hidden="1" customHeight="1" x14ac:dyDescent="0.25">
      <c r="A35" s="48"/>
      <c r="B35" s="49" t="s">
        <v>28</v>
      </c>
      <c r="C35" s="49"/>
      <c r="D35" s="57">
        <v>51397.207999999999</v>
      </c>
      <c r="E35" s="57">
        <v>552.55999999999995</v>
      </c>
      <c r="F35" s="57">
        <v>80893.813999999998</v>
      </c>
      <c r="G35" s="57">
        <v>54986.074000000001</v>
      </c>
      <c r="H35" s="57">
        <v>813.71</v>
      </c>
      <c r="I35" s="57">
        <v>26226.560000000001</v>
      </c>
      <c r="J35" s="57">
        <v>240</v>
      </c>
      <c r="K35" s="57">
        <v>8715.5</v>
      </c>
      <c r="L35" s="57">
        <v>15579.868</v>
      </c>
      <c r="M35" s="53">
        <v>239405.29399999997</v>
      </c>
      <c r="N35" s="49"/>
      <c r="O35" s="54"/>
      <c r="P35" s="49"/>
      <c r="R35" s="49"/>
      <c r="S35" s="49"/>
    </row>
    <row r="36" spans="1:19" s="56" customFormat="1" ht="12.75" hidden="1" customHeight="1" x14ac:dyDescent="0.25">
      <c r="A36" s="48"/>
      <c r="B36" s="49" t="s">
        <v>29</v>
      </c>
      <c r="C36" s="49"/>
      <c r="D36" s="57">
        <v>48564.635999999999</v>
      </c>
      <c r="E36" s="57">
        <v>1010.76</v>
      </c>
      <c r="F36" s="57">
        <v>72142.686000000002</v>
      </c>
      <c r="G36" s="57">
        <v>86612.008000000002</v>
      </c>
      <c r="H36" s="57">
        <v>344.19799999999998</v>
      </c>
      <c r="I36" s="57">
        <v>28320.9</v>
      </c>
      <c r="J36" s="57">
        <v>1670</v>
      </c>
      <c r="K36" s="57">
        <v>9512.3459999999995</v>
      </c>
      <c r="L36" s="57">
        <v>16724.883999999998</v>
      </c>
      <c r="M36" s="53">
        <v>264902.41800000001</v>
      </c>
      <c r="N36" s="49"/>
      <c r="O36" s="54"/>
      <c r="P36" s="49"/>
      <c r="R36" s="49"/>
      <c r="S36" s="49"/>
    </row>
    <row r="37" spans="1:19" s="56" customFormat="1" ht="12.75" hidden="1" customHeight="1" x14ac:dyDescent="0.25">
      <c r="A37" s="48"/>
      <c r="B37" s="49" t="s">
        <v>30</v>
      </c>
      <c r="C37" s="49"/>
      <c r="D37" s="57">
        <v>39197.296000000002</v>
      </c>
      <c r="E37" s="57">
        <v>3119.82</v>
      </c>
      <c r="F37" s="57">
        <v>101021.648</v>
      </c>
      <c r="G37" s="57">
        <v>91881.365999999995</v>
      </c>
      <c r="H37" s="57">
        <v>404.90199999999999</v>
      </c>
      <c r="I37" s="57">
        <v>40993.760000000002</v>
      </c>
      <c r="J37" s="57">
        <v>1040</v>
      </c>
      <c r="K37" s="57">
        <v>10666</v>
      </c>
      <c r="L37" s="57">
        <v>21740.741999999998</v>
      </c>
      <c r="M37" s="53">
        <v>310065.53399999999</v>
      </c>
      <c r="N37" s="49"/>
      <c r="O37" s="54"/>
      <c r="P37" s="49"/>
      <c r="R37" s="49"/>
      <c r="S37" s="49"/>
    </row>
    <row r="38" spans="1:19" s="56" customFormat="1" ht="12.75" hidden="1" customHeight="1" x14ac:dyDescent="0.25">
      <c r="A38" s="48"/>
      <c r="B38" s="49" t="s">
        <v>31</v>
      </c>
      <c r="C38" s="49"/>
      <c r="D38" s="57">
        <v>51365.553999999996</v>
      </c>
      <c r="E38" s="57">
        <v>787.50400000000002</v>
      </c>
      <c r="F38" s="57">
        <v>115648.614</v>
      </c>
      <c r="G38" s="57">
        <v>66187.486000000004</v>
      </c>
      <c r="H38" s="57">
        <v>92.697999999999993</v>
      </c>
      <c r="I38" s="57">
        <v>65345.2</v>
      </c>
      <c r="J38" s="57">
        <v>873.2</v>
      </c>
      <c r="K38" s="57">
        <v>8483.2999999999993</v>
      </c>
      <c r="L38" s="57">
        <v>26074.788</v>
      </c>
      <c r="M38" s="53">
        <v>334858.34399999998</v>
      </c>
      <c r="N38" s="49"/>
      <c r="O38" s="54"/>
      <c r="P38" s="49"/>
      <c r="R38" s="49"/>
      <c r="S38" s="49"/>
    </row>
    <row r="39" spans="1:19" s="56" customFormat="1" ht="12.75" hidden="1" customHeight="1" x14ac:dyDescent="0.25">
      <c r="A39" s="48"/>
      <c r="B39" s="49" t="s">
        <v>32</v>
      </c>
      <c r="C39" s="49"/>
      <c r="D39" s="57">
        <v>43163.052000000003</v>
      </c>
      <c r="E39" s="57">
        <v>1955.48</v>
      </c>
      <c r="F39" s="57">
        <v>89501.317999999999</v>
      </c>
      <c r="G39" s="57">
        <v>64205.512000000002</v>
      </c>
      <c r="H39" s="57">
        <v>410</v>
      </c>
      <c r="I39" s="57">
        <v>33443.836000000003</v>
      </c>
      <c r="J39" s="57">
        <v>824.8</v>
      </c>
      <c r="K39" s="57">
        <v>6465.74</v>
      </c>
      <c r="L39" s="57">
        <v>21035.85</v>
      </c>
      <c r="M39" s="53">
        <v>261005.58800000002</v>
      </c>
      <c r="N39" s="49"/>
      <c r="O39" s="54"/>
      <c r="P39" s="49"/>
      <c r="R39" s="49"/>
      <c r="S39" s="49"/>
    </row>
    <row r="40" spans="1:19" s="56" customFormat="1" ht="12.75" hidden="1" customHeight="1" x14ac:dyDescent="0.25">
      <c r="A40" s="48"/>
      <c r="B40" s="49" t="s">
        <v>33</v>
      </c>
      <c r="C40" s="49"/>
      <c r="D40" s="57">
        <v>28145.13</v>
      </c>
      <c r="E40" s="57">
        <v>1219</v>
      </c>
      <c r="F40" s="57">
        <v>100620.33199999999</v>
      </c>
      <c r="G40" s="57">
        <v>59159.298000000003</v>
      </c>
      <c r="H40" s="57">
        <v>140</v>
      </c>
      <c r="I40" s="57">
        <v>37598.42</v>
      </c>
      <c r="J40" s="57">
        <v>8.8000000000000007</v>
      </c>
      <c r="K40" s="57">
        <v>5206.2199999999993</v>
      </c>
      <c r="L40" s="57">
        <v>19259.991999999998</v>
      </c>
      <c r="M40" s="53">
        <v>251357.19199999998</v>
      </c>
      <c r="N40" s="49"/>
      <c r="O40" s="54"/>
      <c r="P40" s="49"/>
      <c r="R40" s="49"/>
      <c r="S40" s="49"/>
    </row>
    <row r="41" spans="1:19" s="56" customFormat="1" ht="12.75" hidden="1" customHeight="1" x14ac:dyDescent="0.25">
      <c r="A41" s="48"/>
      <c r="B41" s="49" t="s">
        <v>34</v>
      </c>
      <c r="C41" s="49"/>
      <c r="D41" s="57">
        <v>35954.993999999999</v>
      </c>
      <c r="E41" s="57">
        <v>2427.8220000000001</v>
      </c>
      <c r="F41" s="57">
        <v>48836.887999999999</v>
      </c>
      <c r="G41" s="57">
        <v>39806.508000000002</v>
      </c>
      <c r="H41" s="57">
        <v>271.52999999999997</v>
      </c>
      <c r="I41" s="57">
        <v>11494.98</v>
      </c>
      <c r="J41" s="57">
        <v>3500.1</v>
      </c>
      <c r="K41" s="57">
        <v>5919.82</v>
      </c>
      <c r="L41" s="57">
        <v>11321.132</v>
      </c>
      <c r="M41" s="53">
        <v>159533.77400000003</v>
      </c>
      <c r="N41" s="49"/>
      <c r="O41" s="54"/>
      <c r="P41" s="49"/>
      <c r="R41" s="49"/>
      <c r="S41" s="49"/>
    </row>
    <row r="42" spans="1:19" s="56" customFormat="1" ht="12.75" hidden="1" customHeight="1" x14ac:dyDescent="0.25">
      <c r="A42" s="48"/>
      <c r="B42" s="49" t="s">
        <v>35</v>
      </c>
      <c r="C42" s="49"/>
      <c r="D42" s="57">
        <v>28675.788</v>
      </c>
      <c r="E42" s="57">
        <v>1080.8</v>
      </c>
      <c r="F42" s="57">
        <v>65793.038</v>
      </c>
      <c r="G42" s="57">
        <v>71275.892000000007</v>
      </c>
      <c r="H42" s="57">
        <v>770</v>
      </c>
      <c r="I42" s="57">
        <v>17418.88</v>
      </c>
      <c r="J42" s="57">
        <v>564.76</v>
      </c>
      <c r="K42" s="57">
        <v>7980.2999999999993</v>
      </c>
      <c r="L42" s="57">
        <v>12364.397999999999</v>
      </c>
      <c r="M42" s="53">
        <v>205923.856</v>
      </c>
      <c r="N42" s="49"/>
      <c r="O42" s="54"/>
      <c r="P42" s="49"/>
      <c r="R42" s="49"/>
      <c r="S42" s="49"/>
    </row>
    <row r="43" spans="1:19" s="56" customFormat="1" ht="12.75" hidden="1" customHeight="1" x14ac:dyDescent="0.25">
      <c r="A43" s="48"/>
      <c r="B43" s="49" t="s">
        <v>36</v>
      </c>
      <c r="C43" s="49"/>
      <c r="D43" s="57">
        <v>51990.25</v>
      </c>
      <c r="E43" s="57">
        <v>1009.02</v>
      </c>
      <c r="F43" s="57">
        <v>90889.873999999996</v>
      </c>
      <c r="G43" s="57">
        <v>34701.991999999998</v>
      </c>
      <c r="H43" s="57">
        <v>40</v>
      </c>
      <c r="I43" s="57">
        <v>23175</v>
      </c>
      <c r="J43" s="57">
        <v>260</v>
      </c>
      <c r="K43" s="57">
        <v>6620.4</v>
      </c>
      <c r="L43" s="57">
        <v>10442.708000000001</v>
      </c>
      <c r="M43" s="53">
        <v>219129.24400000001</v>
      </c>
      <c r="N43" s="49"/>
      <c r="O43" s="54"/>
      <c r="P43" s="49"/>
      <c r="R43" s="49"/>
      <c r="S43" s="49"/>
    </row>
    <row r="44" spans="1:19" s="56" customFormat="1" ht="12.75" hidden="1" customHeight="1" x14ac:dyDescent="0.25">
      <c r="A44" s="48"/>
      <c r="B44" s="49" t="s">
        <v>37</v>
      </c>
      <c r="C44" s="49"/>
      <c r="D44" s="57">
        <v>50985.35</v>
      </c>
      <c r="E44" s="57">
        <v>806.14</v>
      </c>
      <c r="F44" s="57">
        <v>53272.875999999997</v>
      </c>
      <c r="G44" s="57">
        <v>48619.637999999999</v>
      </c>
      <c r="H44" s="57">
        <v>437.584</v>
      </c>
      <c r="I44" s="57">
        <v>23877.9</v>
      </c>
      <c r="J44" s="57">
        <v>900</v>
      </c>
      <c r="K44" s="57">
        <v>6361.21</v>
      </c>
      <c r="L44" s="57">
        <v>11701.119999999999</v>
      </c>
      <c r="M44" s="53">
        <v>196961.81799999997</v>
      </c>
      <c r="N44" s="49"/>
      <c r="O44" s="54"/>
      <c r="P44" s="49"/>
      <c r="R44" s="49"/>
      <c r="S44" s="49"/>
    </row>
    <row r="45" spans="1:19" s="56" customFormat="1" ht="12.75" hidden="1" customHeight="1" x14ac:dyDescent="0.25">
      <c r="A45" s="48"/>
      <c r="B45" s="49" t="s">
        <v>38</v>
      </c>
      <c r="C45" s="49"/>
      <c r="D45" s="57">
        <v>36414.574000000001</v>
      </c>
      <c r="E45" s="57">
        <v>1199.942</v>
      </c>
      <c r="F45" s="57">
        <v>31606.732</v>
      </c>
      <c r="G45" s="57">
        <v>46749.534</v>
      </c>
      <c r="H45" s="57">
        <v>458.79399999999998</v>
      </c>
      <c r="I45" s="57">
        <v>8599.52</v>
      </c>
      <c r="J45" s="57">
        <v>0.2</v>
      </c>
      <c r="K45" s="57">
        <v>4368.3719999999994</v>
      </c>
      <c r="L45" s="57">
        <v>9174.68</v>
      </c>
      <c r="M45" s="53">
        <v>138572.348</v>
      </c>
      <c r="N45" s="49"/>
      <c r="O45" s="54"/>
      <c r="P45" s="49"/>
      <c r="R45" s="49"/>
      <c r="S45" s="49"/>
    </row>
    <row r="46" spans="1:19" s="56" customFormat="1" ht="12.75" hidden="1" customHeight="1" x14ac:dyDescent="0.25">
      <c r="A46" s="48" t="s">
        <v>41</v>
      </c>
      <c r="B46" s="49" t="s">
        <v>27</v>
      </c>
      <c r="C46" s="49"/>
      <c r="D46" s="57">
        <v>31685.675999999999</v>
      </c>
      <c r="E46" s="57">
        <v>1970.5</v>
      </c>
      <c r="F46" s="57">
        <v>58170.904000000002</v>
      </c>
      <c r="G46" s="57">
        <v>53225.34</v>
      </c>
      <c r="H46" s="57">
        <v>657.65800000000002</v>
      </c>
      <c r="I46" s="57">
        <v>13625.18</v>
      </c>
      <c r="J46" s="57">
        <v>24.8</v>
      </c>
      <c r="K46" s="57">
        <v>5027.9699999999993</v>
      </c>
      <c r="L46" s="57">
        <v>10938.128000000001</v>
      </c>
      <c r="M46" s="53">
        <v>175326.15599999996</v>
      </c>
      <c r="N46" s="49"/>
      <c r="O46" s="54"/>
      <c r="P46" s="49"/>
      <c r="R46" s="49"/>
      <c r="S46" s="49"/>
    </row>
    <row r="47" spans="1:19" s="56" customFormat="1" ht="12.75" hidden="1" customHeight="1" x14ac:dyDescent="0.25">
      <c r="A47" s="48"/>
      <c r="B47" s="49" t="s">
        <v>28</v>
      </c>
      <c r="C47" s="49"/>
      <c r="D47" s="57">
        <v>28670.312000000002</v>
      </c>
      <c r="E47" s="57">
        <v>672.53</v>
      </c>
      <c r="F47" s="57">
        <v>50337.703999999998</v>
      </c>
      <c r="G47" s="57">
        <v>49402.78</v>
      </c>
      <c r="H47" s="57">
        <v>220</v>
      </c>
      <c r="I47" s="57">
        <v>19783.38</v>
      </c>
      <c r="J47" s="57">
        <v>2865</v>
      </c>
      <c r="K47" s="57">
        <v>4614.8999999999996</v>
      </c>
      <c r="L47" s="57">
        <v>11353.52</v>
      </c>
      <c r="M47" s="53">
        <v>167920.12599999999</v>
      </c>
      <c r="N47" s="49"/>
      <c r="O47" s="54"/>
      <c r="P47" s="49"/>
      <c r="R47" s="49"/>
      <c r="S47" s="49"/>
    </row>
    <row r="48" spans="1:19" s="56" customFormat="1" ht="12.75" hidden="1" customHeight="1" x14ac:dyDescent="0.25">
      <c r="A48" s="48"/>
      <c r="B48" s="49" t="s">
        <v>29</v>
      </c>
      <c r="C48" s="49"/>
      <c r="D48" s="57">
        <v>23655.907999999999</v>
      </c>
      <c r="E48" s="57">
        <v>1417.34</v>
      </c>
      <c r="F48" s="57">
        <v>51657.258000000002</v>
      </c>
      <c r="G48" s="57">
        <v>51852.197999999997</v>
      </c>
      <c r="H48" s="57">
        <v>213.202</v>
      </c>
      <c r="I48" s="57">
        <v>28886.98</v>
      </c>
      <c r="J48" s="57">
        <v>3932.4</v>
      </c>
      <c r="K48" s="57">
        <v>6814.99</v>
      </c>
      <c r="L48" s="57">
        <v>12953.266</v>
      </c>
      <c r="M48" s="53">
        <v>181383.54199999999</v>
      </c>
      <c r="N48" s="49"/>
      <c r="O48" s="54"/>
      <c r="P48" s="49"/>
      <c r="R48" s="49"/>
      <c r="S48" s="49"/>
    </row>
    <row r="49" spans="1:19" s="56" customFormat="1" ht="12.75" hidden="1" customHeight="1" x14ac:dyDescent="0.25">
      <c r="A49" s="48"/>
      <c r="B49" s="49" t="s">
        <v>30</v>
      </c>
      <c r="C49" s="49"/>
      <c r="D49" s="57">
        <v>25671.912</v>
      </c>
      <c r="E49" s="57">
        <v>2436.6799999999998</v>
      </c>
      <c r="F49" s="57">
        <v>61086.408000000003</v>
      </c>
      <c r="G49" s="57">
        <v>63089.732000000004</v>
      </c>
      <c r="H49" s="57">
        <v>1153.45</v>
      </c>
      <c r="I49" s="57">
        <v>23144.34</v>
      </c>
      <c r="J49" s="57">
        <v>4660</v>
      </c>
      <c r="K49" s="57">
        <v>6069.7099999999991</v>
      </c>
      <c r="L49" s="57">
        <v>11014.518</v>
      </c>
      <c r="M49" s="53">
        <v>198326.75000000003</v>
      </c>
      <c r="N49" s="49"/>
      <c r="O49" s="54"/>
      <c r="P49" s="49"/>
      <c r="R49" s="49"/>
      <c r="S49" s="49"/>
    </row>
    <row r="50" spans="1:19" s="56" customFormat="1" ht="12.75" hidden="1" customHeight="1" x14ac:dyDescent="0.25">
      <c r="A50" s="48"/>
      <c r="B50" s="49" t="s">
        <v>31</v>
      </c>
      <c r="C50" s="49"/>
      <c r="D50" s="57">
        <v>35387.466</v>
      </c>
      <c r="E50" s="57">
        <v>567.71400000000006</v>
      </c>
      <c r="F50" s="57">
        <v>64060.616000000002</v>
      </c>
      <c r="G50" s="57">
        <v>43287.76</v>
      </c>
      <c r="H50" s="57">
        <v>839.74</v>
      </c>
      <c r="I50" s="57">
        <v>41698.6</v>
      </c>
      <c r="J50" s="57">
        <v>2920</v>
      </c>
      <c r="K50" s="57">
        <v>5255.2</v>
      </c>
      <c r="L50" s="57">
        <v>10495.352000000001</v>
      </c>
      <c r="M50" s="53">
        <v>204512.44800000003</v>
      </c>
      <c r="N50" s="49"/>
      <c r="O50" s="54"/>
      <c r="P50" s="49"/>
      <c r="R50" s="49"/>
      <c r="S50" s="49"/>
    </row>
    <row r="51" spans="1:19" s="56" customFormat="1" ht="12.75" hidden="1" customHeight="1" x14ac:dyDescent="0.25">
      <c r="A51" s="48"/>
      <c r="B51" s="49" t="s">
        <v>32</v>
      </c>
      <c r="C51" s="49"/>
      <c r="D51" s="57">
        <v>34238.6</v>
      </c>
      <c r="E51" s="57">
        <v>1457.4</v>
      </c>
      <c r="F51" s="57">
        <v>38134.836000000003</v>
      </c>
      <c r="G51" s="57">
        <v>38408.5</v>
      </c>
      <c r="H51" s="57">
        <v>336.46</v>
      </c>
      <c r="I51" s="57">
        <v>25771.08</v>
      </c>
      <c r="J51" s="57">
        <v>1304</v>
      </c>
      <c r="K51" s="57">
        <v>5435</v>
      </c>
      <c r="L51" s="57">
        <v>12114.913999999999</v>
      </c>
      <c r="M51" s="53">
        <v>157200.79</v>
      </c>
      <c r="N51" s="49"/>
      <c r="O51" s="54"/>
      <c r="P51" s="49"/>
      <c r="R51" s="49"/>
      <c r="S51" s="49"/>
    </row>
    <row r="52" spans="1:19" s="56" customFormat="1" ht="12.75" hidden="1" customHeight="1" x14ac:dyDescent="0.25">
      <c r="A52" s="48"/>
      <c r="B52" s="49" t="s">
        <v>33</v>
      </c>
      <c r="C52" s="49"/>
      <c r="D52" s="57">
        <v>27239.058000000001</v>
      </c>
      <c r="E52" s="57">
        <v>903.92600000000004</v>
      </c>
      <c r="F52" s="57">
        <v>48215.616000000002</v>
      </c>
      <c r="G52" s="57">
        <v>40240.063999999998</v>
      </c>
      <c r="H52" s="57">
        <v>1774.28</v>
      </c>
      <c r="I52" s="57">
        <v>48190.68</v>
      </c>
      <c r="J52" s="57">
        <v>370</v>
      </c>
      <c r="K52" s="57">
        <v>6752.4120000000003</v>
      </c>
      <c r="L52" s="57">
        <v>14386.452000000001</v>
      </c>
      <c r="M52" s="53">
        <v>188072.48800000001</v>
      </c>
      <c r="N52" s="49"/>
      <c r="O52" s="54"/>
      <c r="P52" s="49"/>
      <c r="R52" s="49"/>
      <c r="S52" s="49"/>
    </row>
    <row r="53" spans="1:19" s="56" customFormat="1" ht="12.75" hidden="1" customHeight="1" x14ac:dyDescent="0.25">
      <c r="A53" s="48"/>
      <c r="B53" s="49" t="s">
        <v>34</v>
      </c>
      <c r="C53" s="49"/>
      <c r="D53" s="57">
        <v>50541.495999999999</v>
      </c>
      <c r="E53" s="57">
        <v>966.06</v>
      </c>
      <c r="F53" s="57">
        <v>66452.144</v>
      </c>
      <c r="G53" s="57">
        <v>48962.212</v>
      </c>
      <c r="H53" s="57">
        <v>567.91999999999996</v>
      </c>
      <c r="I53" s="57">
        <v>23225.3</v>
      </c>
      <c r="J53" s="57">
        <v>3210</v>
      </c>
      <c r="K53" s="57">
        <v>5765.2</v>
      </c>
      <c r="L53" s="57">
        <v>19524.351999999999</v>
      </c>
      <c r="M53" s="53">
        <v>219214.68400000001</v>
      </c>
      <c r="N53" s="49"/>
      <c r="O53" s="54"/>
      <c r="P53" s="49"/>
      <c r="R53" s="49"/>
      <c r="S53" s="49"/>
    </row>
    <row r="54" spans="1:19" s="56" customFormat="1" ht="12.75" hidden="1" customHeight="1" x14ac:dyDescent="0.25">
      <c r="A54" s="48"/>
      <c r="B54" s="49" t="s">
        <v>35</v>
      </c>
      <c r="C54" s="49"/>
      <c r="D54" s="57">
        <f>'[1]July 2014 (1)'!I94</f>
        <v>55557.347999999998</v>
      </c>
      <c r="E54" s="57">
        <f>'[1]July 2014 (1)'!W94</f>
        <v>660.72</v>
      </c>
      <c r="F54" s="57">
        <f>'[1]July 2014 (1)'!U94</f>
        <v>41615.942000000003</v>
      </c>
      <c r="G54" s="57">
        <f>'[1]July 2014 (1)'!J94+'[1]July 2014 (1)'!K94</f>
        <v>63456.93</v>
      </c>
      <c r="H54" s="57">
        <f>'[1]July 2014 (1)'!V94</f>
        <v>377.54199999999997</v>
      </c>
      <c r="I54" s="57">
        <f>'[1]July 2014 (1)'!O94</f>
        <v>25620.266</v>
      </c>
      <c r="J54" s="57">
        <f>'[1]July 2014 (1)'!Y94</f>
        <v>1840</v>
      </c>
      <c r="K54" s="57">
        <f>'[1]July 2014 (1)'!C94+'[1]July 2014 (1)'!E94+'[1]July 2014 (1)'!L94+'[1]July 2014 (1)'!M94+'[1]July 2014 (1)'!X94</f>
        <v>7386.74</v>
      </c>
      <c r="L54" s="57">
        <f>'[1]July 2014 (1)'!P94+'[1]July 2014 (1)'!Q94+'[1]July 2014 (1)'!R94+'[1]July 2014 (1)'!S94+'[1]July 2014 (1)'!T94</f>
        <v>14411.508</v>
      </c>
      <c r="M54" s="53">
        <f t="shared" ref="M54:M69" si="0">SUM(D54:L54)</f>
        <v>210926.99599999998</v>
      </c>
      <c r="N54" s="49"/>
      <c r="O54" s="54"/>
      <c r="P54" s="49"/>
      <c r="R54" s="49"/>
      <c r="S54" s="49"/>
    </row>
    <row r="55" spans="1:19" s="56" customFormat="1" ht="12.75" hidden="1" customHeight="1" x14ac:dyDescent="0.25">
      <c r="A55" s="48"/>
      <c r="B55" s="49" t="s">
        <v>36</v>
      </c>
      <c r="C55" s="49"/>
      <c r="D55" s="57">
        <f>'[1]July 2014 (1)'!I95</f>
        <v>80415.232000000004</v>
      </c>
      <c r="E55" s="57">
        <f>'[1]July 2014 (1)'!W95</f>
        <v>769.2</v>
      </c>
      <c r="F55" s="57">
        <f>'[1]July 2014 (1)'!U95</f>
        <v>96263.097999999998</v>
      </c>
      <c r="G55" s="57">
        <f>'[1]July 2014 (1)'!J95+'[1]July 2014 (1)'!K95</f>
        <v>49028.3</v>
      </c>
      <c r="H55" s="57">
        <f>'[1]July 2014 (1)'!V95</f>
        <v>613.89800000000002</v>
      </c>
      <c r="I55" s="57">
        <f>'[1]July 2014 (1)'!O95</f>
        <v>37905.953999999998</v>
      </c>
      <c r="J55" s="57">
        <f>'[1]July 2014 (1)'!Y95</f>
        <v>3380</v>
      </c>
      <c r="K55" s="57">
        <f>'[1]July 2014 (1)'!C95+'[1]July 2014 (1)'!E95+'[1]July 2014 (1)'!L95+'[1]July 2014 (1)'!M95+'[1]July 2014 (1)'!X95</f>
        <v>4230.7020000000002</v>
      </c>
      <c r="L55" s="57">
        <f>'[1]July 2014 (1)'!P95+'[1]July 2014 (1)'!Q95+'[1]July 2014 (1)'!R95+'[1]July 2014 (1)'!S95+'[1]July 2014 (1)'!T95</f>
        <v>16769.38</v>
      </c>
      <c r="M55" s="53">
        <f t="shared" si="0"/>
        <v>289375.76400000002</v>
      </c>
      <c r="N55" s="49"/>
      <c r="O55" s="54"/>
      <c r="P55" s="49"/>
      <c r="R55" s="49"/>
      <c r="S55" s="49"/>
    </row>
    <row r="56" spans="1:19" s="56" customFormat="1" ht="12.75" hidden="1" customHeight="1" x14ac:dyDescent="0.25">
      <c r="A56" s="48"/>
      <c r="B56" s="49" t="s">
        <v>37</v>
      </c>
      <c r="C56" s="49"/>
      <c r="D56" s="57">
        <f>'[1]July 2014 (1)'!I96</f>
        <v>37763.826000000001</v>
      </c>
      <c r="E56" s="57">
        <f>'[1]July 2014 (1)'!W96</f>
        <v>1614.36</v>
      </c>
      <c r="F56" s="57">
        <f>'[1]July 2014 (1)'!U96</f>
        <v>57875.858</v>
      </c>
      <c r="G56" s="57">
        <f>'[1]July 2014 (1)'!J96+'[1]July 2014 (1)'!K96</f>
        <v>48959.898000000001</v>
      </c>
      <c r="H56" s="57">
        <f>'[1]July 2014 (1)'!V96</f>
        <v>994.798</v>
      </c>
      <c r="I56" s="57">
        <f>'[1]July 2014 (1)'!O96</f>
        <v>30592.802</v>
      </c>
      <c r="J56" s="57">
        <f>'[1]July 2014 (1)'!Y96</f>
        <v>739</v>
      </c>
      <c r="K56" s="57">
        <f>'[1]July 2014 (1)'!C96+'[1]July 2014 (1)'!E96+'[1]July 2014 (1)'!L96+'[1]July 2014 (1)'!M96+'[1]July 2014 (1)'!X96</f>
        <v>5256.67</v>
      </c>
      <c r="L56" s="57">
        <f>'[1]July 2014 (1)'!P96+'[1]July 2014 (1)'!Q96+'[1]July 2014 (1)'!R96+'[1]July 2014 (1)'!S96+'[1]July 2014 (1)'!T96</f>
        <v>12155.7</v>
      </c>
      <c r="M56" s="53">
        <f t="shared" si="0"/>
        <v>195952.91200000001</v>
      </c>
      <c r="N56" s="49"/>
      <c r="O56" s="54"/>
      <c r="P56" s="49"/>
      <c r="R56" s="49"/>
      <c r="S56" s="49"/>
    </row>
    <row r="57" spans="1:19" s="56" customFormat="1" ht="12.75" hidden="1" customHeight="1" x14ac:dyDescent="0.25">
      <c r="A57" s="48"/>
      <c r="B57" s="49" t="s">
        <v>38</v>
      </c>
      <c r="C57" s="49"/>
      <c r="D57" s="57">
        <f>'[1]July 2014 (1)'!I97</f>
        <v>47871.197999999997</v>
      </c>
      <c r="E57" s="57">
        <f>'[1]July 2014 (1)'!W97</f>
        <v>1452.9</v>
      </c>
      <c r="F57" s="57">
        <f>'[1]July 2014 (1)'!U97</f>
        <v>62326.684000000001</v>
      </c>
      <c r="G57" s="57">
        <f>'[1]July 2014 (1)'!J97+'[1]July 2014 (1)'!K97</f>
        <v>38710.559999999998</v>
      </c>
      <c r="H57" s="57">
        <f>'[1]July 2014 (1)'!V97</f>
        <v>352.47800000000001</v>
      </c>
      <c r="I57" s="57">
        <f>'[1]July 2014 (1)'!O97</f>
        <v>19593.241999999998</v>
      </c>
      <c r="J57" s="57">
        <f>'[1]July 2014 (1)'!Y97</f>
        <v>40</v>
      </c>
      <c r="K57" s="57">
        <f>'[1]July 2014 (1)'!C97+'[1]July 2014 (1)'!E97+'[1]July 2014 (1)'!L97+'[1]July 2014 (1)'!M97+'[1]July 2014 (1)'!X97</f>
        <v>5155.76</v>
      </c>
      <c r="L57" s="57">
        <f>'[1]July 2014 (1)'!P97+'[1]July 2014 (1)'!Q97+'[1]July 2014 (1)'!R97+'[1]July 2014 (1)'!S97+'[1]July 2014 (1)'!T97</f>
        <v>14384.42</v>
      </c>
      <c r="M57" s="53">
        <f t="shared" si="0"/>
        <v>189887.24200000003</v>
      </c>
      <c r="N57" s="49"/>
      <c r="O57" s="54"/>
      <c r="P57" s="49"/>
      <c r="R57" s="49"/>
      <c r="S57" s="49"/>
    </row>
    <row r="58" spans="1:19" s="56" customFormat="1" ht="12.75" hidden="1" customHeight="1" x14ac:dyDescent="0.25">
      <c r="A58" s="48" t="s">
        <v>42</v>
      </c>
      <c r="B58" s="49" t="s">
        <v>27</v>
      </c>
      <c r="C58" s="49"/>
      <c r="D58" s="57">
        <f>'[1]July 2014 (1)'!I98</f>
        <v>31510.137999999999</v>
      </c>
      <c r="E58" s="57">
        <f>'[1]July 2014 (1)'!W98</f>
        <v>1014.44</v>
      </c>
      <c r="F58" s="57">
        <f>'[1]July 2014 (1)'!U98</f>
        <v>106770.74</v>
      </c>
      <c r="G58" s="57">
        <f>'[1]July 2014 (1)'!J98+'[1]July 2014 (1)'!K98</f>
        <v>32375.628000000001</v>
      </c>
      <c r="H58" s="57">
        <f>'[1]July 2014 (1)'!V98</f>
        <v>477.46800000000002</v>
      </c>
      <c r="I58" s="57">
        <f>'[1]July 2014 (1)'!O98</f>
        <v>49928.892</v>
      </c>
      <c r="J58" s="57">
        <f>'[1]July 2014 (1)'!Y98</f>
        <v>420</v>
      </c>
      <c r="K58" s="57">
        <f>'[1]July 2014 (1)'!C98+'[1]July 2014 (1)'!E98+'[1]July 2014 (1)'!L98+'[1]July 2014 (1)'!M98+'[1]July 2014 (1)'!X98</f>
        <v>3680.08</v>
      </c>
      <c r="L58" s="57">
        <f>'[1]July 2014 (1)'!P98+'[1]July 2014 (1)'!Q98+'[1]July 2014 (1)'!R98+'[1]July 2014 (1)'!S98+'[1]July 2014 (1)'!T98</f>
        <v>10051.599999999999</v>
      </c>
      <c r="M58" s="53">
        <f t="shared" si="0"/>
        <v>236228.98599999998</v>
      </c>
      <c r="N58" s="49"/>
      <c r="O58" s="54"/>
      <c r="P58" s="49"/>
      <c r="R58" s="49"/>
      <c r="S58" s="49"/>
    </row>
    <row r="59" spans="1:19" s="56" customFormat="1" ht="12.75" hidden="1" customHeight="1" x14ac:dyDescent="0.25">
      <c r="A59" s="48"/>
      <c r="B59" s="49" t="s">
        <v>28</v>
      </c>
      <c r="C59" s="49"/>
      <c r="D59" s="57">
        <f>'[1]July 2014 (1)'!I99</f>
        <v>9158.6659999999993</v>
      </c>
      <c r="E59" s="57">
        <f>'[1]July 2014 (1)'!W99</f>
        <v>6057.8</v>
      </c>
      <c r="F59" s="57">
        <f>'[1]July 2014 (1)'!U99</f>
        <v>76982.365999999995</v>
      </c>
      <c r="G59" s="57">
        <f>'[1]July 2014 (1)'!J99+'[1]July 2014 (1)'!K99</f>
        <v>20676.813999999998</v>
      </c>
      <c r="H59" s="57">
        <f>'[1]July 2014 (1)'!V99</f>
        <v>299.62799999999999</v>
      </c>
      <c r="I59" s="57">
        <f>'[1]July 2014 (1)'!O99</f>
        <v>36740.184000000001</v>
      </c>
      <c r="J59" s="57">
        <f>'[1]July 2014 (1)'!Y99</f>
        <v>2192.1799999999998</v>
      </c>
      <c r="K59" s="57">
        <f>'[1]July 2014 (1)'!C99+'[1]July 2014 (1)'!E99+'[1]July 2014 (1)'!L99+'[1]July 2014 (1)'!M99+'[1]July 2014 (1)'!X99</f>
        <v>2459.58</v>
      </c>
      <c r="L59" s="57">
        <f>'[1]July 2014 (1)'!P99+'[1]July 2014 (1)'!Q99+'[1]July 2014 (1)'!R99+'[1]July 2014 (1)'!S99+'[1]July 2014 (1)'!T99</f>
        <v>9399.5560000000005</v>
      </c>
      <c r="M59" s="53">
        <f t="shared" si="0"/>
        <v>163966.77399999998</v>
      </c>
      <c r="N59" s="49"/>
      <c r="O59" s="54"/>
      <c r="P59" s="49"/>
      <c r="R59" s="49"/>
      <c r="S59" s="49"/>
    </row>
    <row r="60" spans="1:19" s="56" customFormat="1" ht="12.75" hidden="1" customHeight="1" x14ac:dyDescent="0.25">
      <c r="A60" s="48"/>
      <c r="B60" s="49" t="s">
        <v>29</v>
      </c>
      <c r="C60" s="49"/>
      <c r="D60" s="57">
        <f>'[1]July 2014 (1)'!I100</f>
        <v>3128.0920000000001</v>
      </c>
      <c r="E60" s="57">
        <f>'[1]July 2014 (1)'!W100</f>
        <v>2147.6799999999998</v>
      </c>
      <c r="F60" s="57">
        <f>'[1]July 2014 (1)'!U100</f>
        <v>94005.941999999995</v>
      </c>
      <c r="G60" s="57">
        <f>'[1]July 2014 (1)'!J100+'[1]July 2014 (1)'!K100</f>
        <v>10835.384</v>
      </c>
      <c r="H60" s="57">
        <f>'[1]July 2014 (1)'!V100</f>
        <v>860.96</v>
      </c>
      <c r="I60" s="57">
        <f>'[1]July 2014 (1)'!O100</f>
        <v>60615.665999999997</v>
      </c>
      <c r="J60" s="57">
        <f>'[1]July 2014 (1)'!Y100</f>
        <v>1600</v>
      </c>
      <c r="K60" s="57">
        <f>'[1]July 2014 (1)'!C100+'[1]July 2014 (1)'!E100+'[1]July 2014 (1)'!L100+'[1]July 2014 (1)'!M100+'[1]July 2014 (1)'!X100</f>
        <v>5130.3600000000006</v>
      </c>
      <c r="L60" s="57">
        <f>'[1]July 2014 (1)'!P100+'[1]July 2014 (1)'!Q100+'[1]July 2014 (1)'!R100+'[1]July 2014 (1)'!S100+'[1]July 2014 (1)'!T100</f>
        <v>21820.838</v>
      </c>
      <c r="M60" s="53">
        <f t="shared" si="0"/>
        <v>200144.92199999996</v>
      </c>
      <c r="N60" s="49"/>
      <c r="O60" s="54"/>
      <c r="P60" s="49"/>
      <c r="R60" s="49"/>
      <c r="S60" s="49"/>
    </row>
    <row r="61" spans="1:19" s="56" customFormat="1" ht="12.75" hidden="1" customHeight="1" x14ac:dyDescent="0.25">
      <c r="A61" s="48"/>
      <c r="B61" s="49" t="s">
        <v>30</v>
      </c>
      <c r="C61" s="49"/>
      <c r="D61" s="57">
        <f>'[1]July 2014 (1)'!I101</f>
        <v>2745.13</v>
      </c>
      <c r="E61" s="57">
        <f>'[1]July 2014 (1)'!W101</f>
        <v>1222</v>
      </c>
      <c r="F61" s="57">
        <f>'[1]July 2014 (1)'!U101</f>
        <v>82107.873999999996</v>
      </c>
      <c r="G61" s="57">
        <f>'[1]July 2014 (1)'!J101+'[1]July 2014 (1)'!K101</f>
        <v>3072.01</v>
      </c>
      <c r="H61" s="57">
        <f>'[1]July 2014 (1)'!V101</f>
        <v>907.90599999999995</v>
      </c>
      <c r="I61" s="57">
        <f>'[1]July 2014 (1)'!O101</f>
        <v>67593.737999999998</v>
      </c>
      <c r="J61" s="57">
        <f>'[1]July 2014 (1)'!Y101</f>
        <v>3377.14</v>
      </c>
      <c r="K61" s="57">
        <f>'[1]July 2014 (1)'!C101+'[1]July 2014 (1)'!E101+'[1]July 2014 (1)'!L101+'[1]July 2014 (1)'!M101+'[1]July 2014 (1)'!X101</f>
        <v>7008.12</v>
      </c>
      <c r="L61" s="57">
        <f>'[1]July 2014 (1)'!P101+'[1]July 2014 (1)'!Q101+'[1]July 2014 (1)'!R101+'[1]July 2014 (1)'!S101+'[1]July 2014 (1)'!T101</f>
        <v>23582.998</v>
      </c>
      <c r="M61" s="53">
        <f t="shared" si="0"/>
        <v>191616.916</v>
      </c>
      <c r="N61" s="49"/>
      <c r="O61" s="54"/>
      <c r="P61" s="49"/>
      <c r="R61" s="49"/>
      <c r="S61" s="49"/>
    </row>
    <row r="62" spans="1:19" s="56" customFormat="1" ht="12.75" hidden="1" customHeight="1" x14ac:dyDescent="0.25">
      <c r="A62" s="48"/>
      <c r="B62" s="49" t="s">
        <v>31</v>
      </c>
      <c r="C62" s="49"/>
      <c r="D62" s="57">
        <f>'[1]July 2014 (1)'!I102</f>
        <v>320.02</v>
      </c>
      <c r="E62" s="57">
        <f>'[1]July 2014 (1)'!W102</f>
        <v>325</v>
      </c>
      <c r="F62" s="57">
        <f>'[1]July 2014 (1)'!U102</f>
        <v>50202.85</v>
      </c>
      <c r="G62" s="57">
        <f>'[1]July 2014 (1)'!J102+'[1]July 2014 (1)'!K102</f>
        <v>5904</v>
      </c>
      <c r="H62" s="57">
        <f>'[1]July 2014 (1)'!V102</f>
        <v>363.78</v>
      </c>
      <c r="I62" s="57">
        <f>'[1]July 2014 (1)'!O102</f>
        <v>37333.65</v>
      </c>
      <c r="J62" s="57">
        <f>'[1]July 2014 (1)'!Y102</f>
        <v>880</v>
      </c>
      <c r="K62" s="57">
        <f>'[1]July 2014 (1)'!C102+'[1]July 2014 (1)'!E102+'[1]July 2014 (1)'!L102+'[1]July 2014 (1)'!M102+'[1]July 2014 (1)'!X102</f>
        <v>5628.1399999999994</v>
      </c>
      <c r="L62" s="57">
        <f>'[1]July 2014 (1)'!P102+'[1]July 2014 (1)'!Q102+'[1]July 2014 (1)'!R102+'[1]July 2014 (1)'!S102+'[1]July 2014 (1)'!T102</f>
        <v>23630.42</v>
      </c>
      <c r="M62" s="53">
        <f t="shared" si="0"/>
        <v>124587.85999999999</v>
      </c>
      <c r="N62" s="49"/>
      <c r="O62" s="54"/>
      <c r="P62" s="49"/>
      <c r="R62" s="49"/>
      <c r="S62" s="49"/>
    </row>
    <row r="63" spans="1:19" s="56" customFormat="1" ht="12.75" hidden="1" customHeight="1" x14ac:dyDescent="0.25">
      <c r="A63" s="48"/>
      <c r="B63" s="49" t="s">
        <v>32</v>
      </c>
      <c r="C63" s="49"/>
      <c r="D63" s="57">
        <f>'[1]July 2014 (1)'!I103</f>
        <v>252.42</v>
      </c>
      <c r="E63" s="57">
        <f>'[1]July 2014 (1)'!W103</f>
        <v>2375.42</v>
      </c>
      <c r="F63" s="57">
        <f>'[1]July 2014 (1)'!U103</f>
        <v>85444.342000000004</v>
      </c>
      <c r="G63" s="57">
        <f>'[1]July 2014 (1)'!J103+'[1]July 2014 (1)'!K103</f>
        <v>1856.4079999999999</v>
      </c>
      <c r="H63" s="57">
        <f>'[1]July 2014 (1)'!V103</f>
        <v>124.16</v>
      </c>
      <c r="I63" s="57">
        <f>'[1]July 2014 (1)'!O103</f>
        <v>28729.574000000001</v>
      </c>
      <c r="J63" s="57">
        <f>'[1]July 2014 (1)'!Y103</f>
        <v>440</v>
      </c>
      <c r="K63" s="57">
        <f>'[1]July 2014 (1)'!C103+'[1]July 2014 (1)'!E103+'[1]July 2014 (1)'!L103+'[1]July 2014 (1)'!M103+'[1]July 2014 (1)'!X103</f>
        <v>5355.3799999999992</v>
      </c>
      <c r="L63" s="57">
        <f>'[1]July 2014 (1)'!P103+'[1]July 2014 (1)'!Q103+'[1]July 2014 (1)'!R103+'[1]July 2014 (1)'!S103+'[1]July 2014 (1)'!T103</f>
        <v>22226.798000000003</v>
      </c>
      <c r="M63" s="53">
        <f t="shared" si="0"/>
        <v>146804.50200000001</v>
      </c>
      <c r="N63" s="49"/>
      <c r="O63" s="54"/>
      <c r="P63" s="49"/>
      <c r="R63" s="49"/>
      <c r="S63" s="49"/>
    </row>
    <row r="64" spans="1:19" s="56" customFormat="1" ht="12.75" hidden="1" customHeight="1" x14ac:dyDescent="0.25">
      <c r="A64" s="48"/>
      <c r="B64" s="49" t="s">
        <v>33</v>
      </c>
      <c r="C64" s="49"/>
      <c r="D64" s="57">
        <f>'[1]July 2014 (1)'!I104</f>
        <v>970.2</v>
      </c>
      <c r="E64" s="57">
        <f>'[1]July 2014 (1)'!W104</f>
        <v>1775.96</v>
      </c>
      <c r="F64" s="57">
        <f>'[1]July 2014 (1)'!U104</f>
        <v>101537.124</v>
      </c>
      <c r="G64" s="57">
        <f>'[1]July 2014 (1)'!J104+'[1]July 2014 (1)'!K104</f>
        <v>8040.6120000000001</v>
      </c>
      <c r="H64" s="57">
        <f>'[1]July 2014 (1)'!V104</f>
        <v>921.54</v>
      </c>
      <c r="I64" s="57">
        <f>'[1]July 2014 (1)'!O104</f>
        <v>49280.158000000003</v>
      </c>
      <c r="J64" s="57">
        <f>'[1]July 2014 (1)'!Y104</f>
        <v>1280</v>
      </c>
      <c r="K64" s="57">
        <f>'[1]July 2014 (1)'!C104+'[1]July 2014 (1)'!E104+'[1]July 2014 (1)'!L104+'[1]July 2014 (1)'!M104+'[1]July 2014 (1)'!X104</f>
        <v>4011.7699999999995</v>
      </c>
      <c r="L64" s="57">
        <f>'[1]July 2014 (1)'!P104+'[1]July 2014 (1)'!Q104+'[1]July 2014 (1)'!R104+'[1]July 2014 (1)'!S104+'[1]July 2014 (1)'!T104</f>
        <v>17776.239999999998</v>
      </c>
      <c r="M64" s="53">
        <f t="shared" si="0"/>
        <v>185593.60399999996</v>
      </c>
      <c r="N64" s="49"/>
      <c r="O64" s="54"/>
      <c r="P64" s="49"/>
      <c r="R64" s="49"/>
      <c r="S64" s="49"/>
    </row>
    <row r="65" spans="1:19" s="56" customFormat="1" ht="12.75" hidden="1" customHeight="1" x14ac:dyDescent="0.25">
      <c r="A65" s="48"/>
      <c r="B65" s="49" t="s">
        <v>34</v>
      </c>
      <c r="C65" s="49"/>
      <c r="D65" s="57">
        <f>'[1]July 2014 (1)'!I105</f>
        <v>8332.44</v>
      </c>
      <c r="E65" s="57">
        <f>'[1]July 2014 (1)'!W105</f>
        <v>7847.26</v>
      </c>
      <c r="F65" s="57">
        <f>'[1]July 2014 (1)'!U105</f>
        <v>90031.164000000004</v>
      </c>
      <c r="G65" s="57">
        <f>'[1]July 2014 (1)'!J105+'[1]July 2014 (1)'!K105</f>
        <v>3911.44</v>
      </c>
      <c r="H65" s="57">
        <f>'[1]July 2014 (1)'!V105</f>
        <v>838</v>
      </c>
      <c r="I65" s="57">
        <f>'[1]July 2014 (1)'!O105</f>
        <v>24828.383999999998</v>
      </c>
      <c r="J65" s="57">
        <f>'[1]July 2014 (1)'!Y105</f>
        <v>511.2</v>
      </c>
      <c r="K65" s="57">
        <f>'[1]July 2014 (1)'!C105+'[1]July 2014 (1)'!E105+'[1]July 2014 (1)'!L105+'[1]July 2014 (1)'!M105+'[1]July 2014 (1)'!X105</f>
        <v>5566.13</v>
      </c>
      <c r="L65" s="57">
        <f>'[1]July 2014 (1)'!P105+'[1]July 2014 (1)'!Q105+'[1]July 2014 (1)'!R105+'[1]July 2014 (1)'!S105+'[1]July 2014 (1)'!T105</f>
        <v>9449.380000000001</v>
      </c>
      <c r="M65" s="53">
        <f t="shared" si="0"/>
        <v>151315.39800000002</v>
      </c>
      <c r="N65" s="49"/>
      <c r="O65" s="54"/>
      <c r="P65" s="49"/>
      <c r="R65" s="49"/>
      <c r="S65" s="49"/>
    </row>
    <row r="66" spans="1:19" s="56" customFormat="1" ht="12.75" hidden="1" customHeight="1" x14ac:dyDescent="0.25">
      <c r="A66" s="48"/>
      <c r="B66" s="49" t="s">
        <v>35</v>
      </c>
      <c r="C66" s="49"/>
      <c r="D66" s="57">
        <f>'[1]July 2014 (1)'!I106</f>
        <v>19153.403999999999</v>
      </c>
      <c r="E66" s="57">
        <f>'[1]July 2014 (1)'!W106</f>
        <v>6402.6</v>
      </c>
      <c r="F66" s="57">
        <f>'[1]July 2014 (1)'!U106</f>
        <v>100105.35799999999</v>
      </c>
      <c r="G66" s="57">
        <f>'[1]July 2014 (1)'!J106+'[1]July 2014 (1)'!K106</f>
        <v>2064</v>
      </c>
      <c r="H66" s="57">
        <f>'[1]July 2014 (1)'!V106</f>
        <v>4472.3739999999998</v>
      </c>
      <c r="I66" s="57">
        <f>'[1]July 2014 (1)'!O106</f>
        <v>19339.191999999999</v>
      </c>
      <c r="J66" s="57">
        <f>'[1]July 2014 (1)'!Y106</f>
        <v>20</v>
      </c>
      <c r="K66" s="57">
        <f>'[1]July 2014 (1)'!C106+'[1]July 2014 (1)'!E106+'[1]July 2014 (1)'!L106+'[1]July 2014 (1)'!M106+'[1]July 2014 (1)'!X106</f>
        <v>4315.54</v>
      </c>
      <c r="L66" s="57">
        <f>'[1]July 2014 (1)'!P106+'[1]July 2014 (1)'!Q106+'[1]July 2014 (1)'!R106+'[1]July 2014 (1)'!S106+'[1]July 2014 (1)'!T106</f>
        <v>7061.982</v>
      </c>
      <c r="M66" s="53">
        <f t="shared" si="0"/>
        <v>162934.45000000001</v>
      </c>
      <c r="N66" s="49"/>
      <c r="O66" s="54"/>
      <c r="P66" s="49"/>
      <c r="R66" s="49"/>
      <c r="S66" s="49"/>
    </row>
    <row r="67" spans="1:19" s="56" customFormat="1" ht="12.75" hidden="1" customHeight="1" x14ac:dyDescent="0.25">
      <c r="A67" s="48"/>
      <c r="B67" s="49" t="s">
        <v>36</v>
      </c>
      <c r="C67" s="49"/>
      <c r="D67" s="57">
        <f>'[1]July 2014 (1)'!I107</f>
        <v>19865.644</v>
      </c>
      <c r="E67" s="57">
        <f>'[1]July 2014 (1)'!W107</f>
        <v>3036.34</v>
      </c>
      <c r="F67" s="57">
        <f>'[1]July 2014 (1)'!U107</f>
        <v>92893.457999999999</v>
      </c>
      <c r="G67" s="57">
        <f>'[1]July 2014 (1)'!J107+'[1]July 2014 (1)'!K107</f>
        <v>906</v>
      </c>
      <c r="H67" s="57">
        <f>'[1]July 2014 (1)'!V107</f>
        <v>2974.29</v>
      </c>
      <c r="I67" s="57">
        <f>'[1]July 2014 (1)'!O107</f>
        <v>32847.792000000001</v>
      </c>
      <c r="J67" s="57">
        <f>'[1]July 2014 (1)'!Y107</f>
        <v>60</v>
      </c>
      <c r="K67" s="57">
        <f>'[1]July 2014 (1)'!C107+'[1]July 2014 (1)'!E107+'[1]July 2014 (1)'!L107+'[1]July 2014 (1)'!M107+'[1]July 2014 (1)'!X107</f>
        <v>5508.9</v>
      </c>
      <c r="L67" s="57">
        <f>'[1]July 2014 (1)'!P107+'[1]July 2014 (1)'!Q107+'[1]July 2014 (1)'!R107+'[1]July 2014 (1)'!S107+'[1]July 2014 (1)'!T107</f>
        <v>10699.66</v>
      </c>
      <c r="M67" s="53">
        <f t="shared" si="0"/>
        <v>168792.08399999997</v>
      </c>
      <c r="N67" s="49"/>
      <c r="O67" s="54"/>
      <c r="P67" s="49"/>
      <c r="R67" s="49"/>
      <c r="S67" s="49"/>
    </row>
    <row r="68" spans="1:19" s="56" customFormat="1" ht="12.75" hidden="1" customHeight="1" x14ac:dyDescent="0.25">
      <c r="A68" s="48"/>
      <c r="B68" s="49" t="s">
        <v>37</v>
      </c>
      <c r="C68" s="49"/>
      <c r="D68" s="57">
        <f>'[1]July 2014 (1)'!I108</f>
        <v>612.05999999999995</v>
      </c>
      <c r="E68" s="57">
        <f>'[1]July 2014 (1)'!W108</f>
        <v>6826.86</v>
      </c>
      <c r="F68" s="57">
        <f>'[1]July 2014 (1)'!U108</f>
        <v>74990.474000000002</v>
      </c>
      <c r="G68" s="58">
        <v>0</v>
      </c>
      <c r="H68" s="57">
        <f>'[1]July 2014 (1)'!V108</f>
        <v>3603.98</v>
      </c>
      <c r="I68" s="57">
        <f>'[1]July 2014 (1)'!O108</f>
        <v>22457.493999999999</v>
      </c>
      <c r="J68" s="57">
        <f>'[1]July 2014 (1)'!Y108</f>
        <v>280</v>
      </c>
      <c r="K68" s="57">
        <f>'[1]July 2014 (1)'!C108+'[1]July 2014 (1)'!E108+'[1]July 2014 (1)'!L108+'[1]July 2014 (1)'!M108+'[1]July 2014 (1)'!X108</f>
        <v>5006.5300000000007</v>
      </c>
      <c r="L68" s="57">
        <f>'[1]July 2014 (1)'!P108+'[1]July 2014 (1)'!Q108+'[1]July 2014 (1)'!R108+'[1]July 2014 (1)'!S108+'[1]July 2014 (1)'!T108</f>
        <v>10199.718000000001</v>
      </c>
      <c r="M68" s="53">
        <f t="shared" si="0"/>
        <v>123977.11599999998</v>
      </c>
      <c r="N68" s="49"/>
      <c r="O68" s="54"/>
      <c r="P68" s="49"/>
      <c r="R68" s="49"/>
      <c r="S68" s="49"/>
    </row>
    <row r="69" spans="1:19" s="56" customFormat="1" ht="12.75" hidden="1" customHeight="1" x14ac:dyDescent="0.25">
      <c r="A69" s="48"/>
      <c r="B69" s="49" t="s">
        <v>38</v>
      </c>
      <c r="C69" s="49"/>
      <c r="D69" s="57">
        <f>'[1]July 2014 (1)'!I109</f>
        <v>65.426000000000002</v>
      </c>
      <c r="E69" s="57">
        <f>'[1]July 2014 (1)'!W109</f>
        <v>26.94</v>
      </c>
      <c r="F69" s="57">
        <f>'[1]July 2014 (1)'!U109</f>
        <v>53196.925999999999</v>
      </c>
      <c r="G69" s="57">
        <f>'[1]July 2014 (1)'!J109+'[1]July 2014 (1)'!K109</f>
        <v>34.326000000000001</v>
      </c>
      <c r="H69" s="57">
        <f>'[1]July 2014 (1)'!V109</f>
        <v>470</v>
      </c>
      <c r="I69" s="57">
        <f>'[1]July 2014 (1)'!O109</f>
        <v>26534.91</v>
      </c>
      <c r="J69" s="57">
        <f>'[1]July 2014 (1)'!Y109</f>
        <v>440</v>
      </c>
      <c r="K69" s="57">
        <f>'[1]July 2014 (1)'!C109+'[1]July 2014 (1)'!E109+'[1]July 2014 (1)'!L109+'[1]July 2014 (1)'!M109+'[1]July 2014 (1)'!X109</f>
        <v>7710.26</v>
      </c>
      <c r="L69" s="57">
        <f>'[1]July 2014 (1)'!P109+'[1]July 2014 (1)'!Q109+'[1]July 2014 (1)'!R109+'[1]July 2014 (1)'!S109+'[1]July 2014 (1)'!T109</f>
        <v>8404.4</v>
      </c>
      <c r="M69" s="53">
        <f t="shared" si="0"/>
        <v>96883.187999999995</v>
      </c>
      <c r="N69" s="49"/>
      <c r="O69" s="54"/>
      <c r="P69" s="49"/>
      <c r="R69" s="49"/>
      <c r="S69" s="49"/>
    </row>
    <row r="70" spans="1:19" s="56" customFormat="1" ht="12.75" hidden="1" customHeight="1" x14ac:dyDescent="0.25">
      <c r="A70" s="48" t="s">
        <v>43</v>
      </c>
      <c r="B70" s="49" t="s">
        <v>27</v>
      </c>
      <c r="C70" s="49"/>
      <c r="D70" s="57">
        <v>200</v>
      </c>
      <c r="E70" s="57">
        <v>1218</v>
      </c>
      <c r="F70" s="57">
        <v>77118.584000000003</v>
      </c>
      <c r="G70" s="58">
        <v>0</v>
      </c>
      <c r="H70" s="57">
        <v>878</v>
      </c>
      <c r="I70" s="57">
        <v>70648.498000000007</v>
      </c>
      <c r="J70" s="57">
        <v>100</v>
      </c>
      <c r="K70" s="57">
        <v>6053.7000000000007</v>
      </c>
      <c r="L70" s="57">
        <v>17583.52</v>
      </c>
      <c r="M70" s="53">
        <v>173800.302</v>
      </c>
      <c r="N70" s="49"/>
      <c r="O70" s="54"/>
      <c r="P70" s="49"/>
      <c r="R70" s="49"/>
      <c r="S70" s="49"/>
    </row>
    <row r="71" spans="1:19" s="56" customFormat="1" ht="12.75" hidden="1" customHeight="1" x14ac:dyDescent="0.25">
      <c r="A71" s="48"/>
      <c r="B71" s="49" t="s">
        <v>28</v>
      </c>
      <c r="C71" s="49"/>
      <c r="D71" s="57">
        <v>16069.294</v>
      </c>
      <c r="E71" s="57">
        <v>1850.2</v>
      </c>
      <c r="F71" s="57">
        <v>82725.75</v>
      </c>
      <c r="G71" s="57">
        <v>125.72</v>
      </c>
      <c r="H71" s="57">
        <v>2059.41</v>
      </c>
      <c r="I71" s="57">
        <v>60982.614000000001</v>
      </c>
      <c r="J71" s="57">
        <v>284</v>
      </c>
      <c r="K71" s="57">
        <v>5871.369999999999</v>
      </c>
      <c r="L71" s="57">
        <v>21716.82</v>
      </c>
      <c r="M71" s="53">
        <v>191685.17800000001</v>
      </c>
      <c r="N71" s="49"/>
      <c r="O71" s="54"/>
      <c r="P71" s="49"/>
      <c r="R71" s="49"/>
      <c r="S71" s="49"/>
    </row>
    <row r="72" spans="1:19" s="56" customFormat="1" ht="12.75" hidden="1" customHeight="1" x14ac:dyDescent="0.25">
      <c r="A72" s="48"/>
      <c r="B72" s="49" t="s">
        <v>29</v>
      </c>
      <c r="C72" s="49"/>
      <c r="D72" s="57">
        <v>12464.474</v>
      </c>
      <c r="E72" s="57">
        <v>3729.44</v>
      </c>
      <c r="F72" s="57">
        <v>72101.856</v>
      </c>
      <c r="G72" s="58">
        <v>0</v>
      </c>
      <c r="H72" s="57">
        <v>964</v>
      </c>
      <c r="I72" s="57">
        <v>66710.212</v>
      </c>
      <c r="J72" s="57">
        <v>1380</v>
      </c>
      <c r="K72" s="57">
        <v>6386.2</v>
      </c>
      <c r="L72" s="57">
        <v>23778.992000000002</v>
      </c>
      <c r="M72" s="53">
        <v>187515.17400000003</v>
      </c>
      <c r="N72" s="49"/>
      <c r="O72" s="54"/>
      <c r="P72" s="49"/>
      <c r="R72" s="49"/>
      <c r="S72" s="49"/>
    </row>
    <row r="73" spans="1:19" s="56" customFormat="1" ht="12.75" hidden="1" customHeight="1" x14ac:dyDescent="0.25">
      <c r="A73" s="48"/>
      <c r="B73" s="49" t="s">
        <v>30</v>
      </c>
      <c r="C73" s="49"/>
      <c r="D73" s="57">
        <v>4529.0039999999999</v>
      </c>
      <c r="E73" s="57">
        <v>1165.5</v>
      </c>
      <c r="F73" s="57">
        <v>85606.3</v>
      </c>
      <c r="G73" s="58">
        <v>0</v>
      </c>
      <c r="H73" s="57">
        <v>0</v>
      </c>
      <c r="I73" s="57">
        <v>66783.733999999997</v>
      </c>
      <c r="J73" s="57">
        <v>1434.8</v>
      </c>
      <c r="K73" s="57">
        <v>7666.2</v>
      </c>
      <c r="L73" s="57">
        <v>20357.466</v>
      </c>
      <c r="M73" s="53">
        <v>187543.00400000002</v>
      </c>
      <c r="N73" s="49"/>
      <c r="O73" s="54"/>
      <c r="P73" s="49"/>
      <c r="R73" s="49"/>
      <c r="S73" s="49"/>
    </row>
    <row r="74" spans="1:19" s="56" customFormat="1" ht="12.75" hidden="1" customHeight="1" x14ac:dyDescent="0.25">
      <c r="A74" s="48"/>
      <c r="B74" s="49" t="s">
        <v>31</v>
      </c>
      <c r="C74" s="49"/>
      <c r="D74" s="57">
        <v>5397.59</v>
      </c>
      <c r="E74" s="57">
        <v>3801.34</v>
      </c>
      <c r="F74" s="57">
        <v>94882.524000000005</v>
      </c>
      <c r="G74" s="58">
        <v>0</v>
      </c>
      <c r="H74" s="57">
        <v>50</v>
      </c>
      <c r="I74" s="57">
        <v>47880.313999999998</v>
      </c>
      <c r="J74" s="57">
        <v>300</v>
      </c>
      <c r="K74" s="57">
        <v>6562.5</v>
      </c>
      <c r="L74" s="57">
        <v>24275.040000000001</v>
      </c>
      <c r="M74" s="53">
        <v>183149.30799999999</v>
      </c>
      <c r="N74" s="49"/>
      <c r="O74" s="54"/>
      <c r="P74" s="49"/>
      <c r="R74" s="49"/>
      <c r="S74" s="49"/>
    </row>
    <row r="75" spans="1:19" s="56" customFormat="1" ht="12.75" hidden="1" customHeight="1" x14ac:dyDescent="0.25">
      <c r="A75" s="48"/>
      <c r="B75" s="49" t="s">
        <v>32</v>
      </c>
      <c r="C75" s="49"/>
      <c r="D75" s="57">
        <v>12390.24</v>
      </c>
      <c r="E75" s="57">
        <v>5047.18</v>
      </c>
      <c r="F75" s="57">
        <v>137702.26</v>
      </c>
      <c r="G75" s="58">
        <v>0</v>
      </c>
      <c r="H75" s="57">
        <v>64.739999999999995</v>
      </c>
      <c r="I75" s="57">
        <v>54245.256000000001</v>
      </c>
      <c r="J75" s="57">
        <v>190</v>
      </c>
      <c r="K75" s="57">
        <v>4490.3</v>
      </c>
      <c r="L75" s="57">
        <v>23737.94</v>
      </c>
      <c r="M75" s="53">
        <v>237867.91599999997</v>
      </c>
      <c r="N75" s="49"/>
      <c r="O75" s="54"/>
      <c r="P75" s="49"/>
      <c r="R75" s="49"/>
      <c r="S75" s="49"/>
    </row>
    <row r="76" spans="1:19" s="56" customFormat="1" ht="12.75" hidden="1" customHeight="1" x14ac:dyDescent="0.25">
      <c r="A76" s="48"/>
      <c r="B76" s="49" t="s">
        <v>33</v>
      </c>
      <c r="C76" s="49"/>
      <c r="D76" s="57">
        <v>6445.41</v>
      </c>
      <c r="E76" s="57">
        <v>1535.82</v>
      </c>
      <c r="F76" s="57">
        <v>103815.61599999999</v>
      </c>
      <c r="G76" s="58">
        <v>0</v>
      </c>
      <c r="H76" s="57">
        <v>80</v>
      </c>
      <c r="I76" s="57">
        <v>76720.673999999999</v>
      </c>
      <c r="J76" s="57">
        <v>980</v>
      </c>
      <c r="K76" s="57">
        <v>5255.18</v>
      </c>
      <c r="L76" s="57">
        <v>18024.439999999999</v>
      </c>
      <c r="M76" s="53">
        <v>212857.13999999998</v>
      </c>
      <c r="N76" s="49"/>
      <c r="O76" s="54"/>
      <c r="P76" s="49"/>
      <c r="R76" s="49"/>
      <c r="S76" s="49"/>
    </row>
    <row r="77" spans="1:19" s="56" customFormat="1" ht="12.75" hidden="1" customHeight="1" x14ac:dyDescent="0.25">
      <c r="A77" s="48"/>
      <c r="B77" s="49" t="s">
        <v>34</v>
      </c>
      <c r="C77" s="49"/>
      <c r="D77" s="57">
        <v>6601.78</v>
      </c>
      <c r="E77" s="57">
        <v>4716.5200000000004</v>
      </c>
      <c r="F77" s="57">
        <v>85569.987999999998</v>
      </c>
      <c r="G77" s="58">
        <v>0</v>
      </c>
      <c r="H77" s="57">
        <v>700</v>
      </c>
      <c r="I77" s="57">
        <v>56396.85</v>
      </c>
      <c r="J77" s="57">
        <v>640</v>
      </c>
      <c r="K77" s="57">
        <v>5412</v>
      </c>
      <c r="L77" s="57">
        <v>26899.206000000002</v>
      </c>
      <c r="M77" s="53">
        <v>186936.34400000001</v>
      </c>
      <c r="N77" s="49"/>
      <c r="O77" s="54"/>
      <c r="P77" s="49"/>
      <c r="R77" s="49"/>
      <c r="S77" s="49"/>
    </row>
    <row r="78" spans="1:19" s="56" customFormat="1" ht="12.75" hidden="1" customHeight="1" x14ac:dyDescent="0.25">
      <c r="A78" s="48"/>
      <c r="B78" s="49" t="s">
        <v>35</v>
      </c>
      <c r="C78" s="49"/>
      <c r="D78" s="57">
        <v>10408.41</v>
      </c>
      <c r="E78" s="57">
        <v>5960.61</v>
      </c>
      <c r="F78" s="57">
        <v>94168.89</v>
      </c>
      <c r="G78" s="58">
        <v>0</v>
      </c>
      <c r="H78" s="57">
        <v>5518.66</v>
      </c>
      <c r="I78" s="57">
        <v>35156.771999999997</v>
      </c>
      <c r="J78" s="57">
        <v>600</v>
      </c>
      <c r="K78" s="57">
        <v>4629.6000000000004</v>
      </c>
      <c r="L78" s="57">
        <v>27818.54</v>
      </c>
      <c r="M78" s="53">
        <v>184261.48200000002</v>
      </c>
      <c r="N78" s="49"/>
      <c r="O78" s="54"/>
      <c r="P78" s="49"/>
      <c r="R78" s="49"/>
      <c r="S78" s="49"/>
    </row>
    <row r="79" spans="1:19" s="56" customFormat="1" ht="12.75" hidden="1" customHeight="1" x14ac:dyDescent="0.25">
      <c r="A79" s="48"/>
      <c r="B79" s="49" t="s">
        <v>36</v>
      </c>
      <c r="C79" s="49"/>
      <c r="D79" s="57">
        <v>2377.44</v>
      </c>
      <c r="E79" s="57">
        <v>1950.08</v>
      </c>
      <c r="F79" s="57">
        <v>67220.755999999994</v>
      </c>
      <c r="G79" s="58">
        <v>0</v>
      </c>
      <c r="H79" s="57">
        <v>1262</v>
      </c>
      <c r="I79" s="57">
        <v>47154.946000000004</v>
      </c>
      <c r="J79" s="57">
        <v>3760</v>
      </c>
      <c r="K79" s="57">
        <v>7244.14</v>
      </c>
      <c r="L79" s="57">
        <v>23762.920000000002</v>
      </c>
      <c r="M79" s="53">
        <v>154732.28200000001</v>
      </c>
      <c r="N79" s="49"/>
      <c r="O79" s="54"/>
      <c r="P79" s="49"/>
      <c r="R79" s="49"/>
      <c r="S79" s="49"/>
    </row>
    <row r="80" spans="1:19" s="56" customFormat="1" ht="12.75" hidden="1" customHeight="1" x14ac:dyDescent="0.25">
      <c r="A80" s="48"/>
      <c r="B80" s="49" t="s">
        <v>37</v>
      </c>
      <c r="C80" s="49"/>
      <c r="D80" s="57">
        <v>0</v>
      </c>
      <c r="E80" s="57">
        <v>4707.08</v>
      </c>
      <c r="F80" s="57">
        <v>111890.84600000001</v>
      </c>
      <c r="G80" s="58">
        <v>0</v>
      </c>
      <c r="H80" s="57">
        <v>2972</v>
      </c>
      <c r="I80" s="57">
        <v>51267.358</v>
      </c>
      <c r="J80" s="57">
        <v>580</v>
      </c>
      <c r="K80" s="57">
        <v>7655.7000000000007</v>
      </c>
      <c r="L80" s="57">
        <v>14454.509999999998</v>
      </c>
      <c r="M80" s="53">
        <v>193527.49400000004</v>
      </c>
      <c r="N80" s="49"/>
      <c r="O80" s="54"/>
      <c r="P80" s="49"/>
      <c r="R80" s="49"/>
      <c r="S80" s="49"/>
    </row>
    <row r="81" spans="1:19" s="56" customFormat="1" ht="12.75" hidden="1" customHeight="1" x14ac:dyDescent="0.25">
      <c r="A81" s="48"/>
      <c r="B81" s="49" t="s">
        <v>38</v>
      </c>
      <c r="C81" s="49"/>
      <c r="D81" s="57">
        <v>1469.58</v>
      </c>
      <c r="E81" s="57">
        <v>814.78</v>
      </c>
      <c r="F81" s="57">
        <v>76808.850000000006</v>
      </c>
      <c r="G81" s="58">
        <v>0</v>
      </c>
      <c r="H81" s="57">
        <v>1118</v>
      </c>
      <c r="I81" s="57">
        <v>24459.898000000001</v>
      </c>
      <c r="J81" s="57">
        <v>0</v>
      </c>
      <c r="K81" s="57">
        <v>5909.96</v>
      </c>
      <c r="L81" s="57">
        <v>9663.16</v>
      </c>
      <c r="M81" s="53">
        <v>120244.22800000002</v>
      </c>
      <c r="N81" s="49"/>
      <c r="O81" s="54"/>
      <c r="P81" s="49"/>
      <c r="R81" s="49"/>
      <c r="S81" s="49"/>
    </row>
    <row r="82" spans="1:19" s="56" customFormat="1" ht="12.75" customHeight="1" x14ac:dyDescent="0.25">
      <c r="A82" s="48" t="s">
        <v>44</v>
      </c>
      <c r="B82" s="49" t="s">
        <v>27</v>
      </c>
      <c r="C82" s="49"/>
      <c r="D82" s="57">
        <v>612.76</v>
      </c>
      <c r="E82" s="57">
        <v>2223.8000000000002</v>
      </c>
      <c r="F82" s="57">
        <v>61465.218000000001</v>
      </c>
      <c r="G82" s="59">
        <v>0</v>
      </c>
      <c r="H82" s="57">
        <v>746</v>
      </c>
      <c r="I82" s="57">
        <v>41616.506000000001</v>
      </c>
      <c r="J82" s="60">
        <v>0</v>
      </c>
      <c r="K82" s="57">
        <v>5895.9</v>
      </c>
      <c r="L82" s="57">
        <v>17345.5</v>
      </c>
      <c r="M82" s="53">
        <v>129905.68399999999</v>
      </c>
      <c r="N82" s="49"/>
      <c r="O82" s="54"/>
      <c r="P82" s="49"/>
      <c r="R82" s="49"/>
      <c r="S82" s="49"/>
    </row>
    <row r="83" spans="1:19" s="56" customFormat="1" ht="12.75" customHeight="1" x14ac:dyDescent="0.25">
      <c r="A83" s="48"/>
      <c r="B83" s="49" t="s">
        <v>28</v>
      </c>
      <c r="C83" s="49"/>
      <c r="D83" s="57">
        <v>361.012</v>
      </c>
      <c r="E83" s="57">
        <v>3552.37</v>
      </c>
      <c r="F83" s="57">
        <v>84746.062000000005</v>
      </c>
      <c r="G83" s="59">
        <v>0</v>
      </c>
      <c r="H83" s="57">
        <v>437.22</v>
      </c>
      <c r="I83" s="57">
        <v>31383.48</v>
      </c>
      <c r="J83" s="60">
        <v>0</v>
      </c>
      <c r="K83" s="57">
        <v>5705.0999999999995</v>
      </c>
      <c r="L83" s="57">
        <v>15413.38</v>
      </c>
      <c r="M83" s="53">
        <v>141598.62400000001</v>
      </c>
      <c r="N83" s="49"/>
      <c r="O83" s="54"/>
      <c r="P83" s="49"/>
      <c r="R83" s="49"/>
      <c r="S83" s="61"/>
    </row>
    <row r="84" spans="1:19" s="56" customFormat="1" ht="12.75" customHeight="1" x14ac:dyDescent="0.25">
      <c r="A84" s="48"/>
      <c r="B84" s="49" t="s">
        <v>29</v>
      </c>
      <c r="C84" s="49"/>
      <c r="D84" s="57">
        <v>8505.7800000000007</v>
      </c>
      <c r="E84" s="57">
        <v>7406.59</v>
      </c>
      <c r="F84" s="57">
        <v>147410.42000000001</v>
      </c>
      <c r="G84" s="59">
        <v>0</v>
      </c>
      <c r="H84" s="57">
        <v>361.8</v>
      </c>
      <c r="I84" s="57">
        <v>22116.69</v>
      </c>
      <c r="J84" s="60">
        <v>200</v>
      </c>
      <c r="K84" s="57">
        <v>6830.6200000000008</v>
      </c>
      <c r="L84" s="57">
        <v>17490.5</v>
      </c>
      <c r="M84" s="53">
        <v>210322.4</v>
      </c>
      <c r="N84" s="49"/>
      <c r="O84" s="54"/>
      <c r="P84" s="49"/>
      <c r="R84" s="49"/>
      <c r="S84" s="61"/>
    </row>
    <row r="85" spans="1:19" s="56" customFormat="1" ht="12.75" customHeight="1" x14ac:dyDescent="0.25">
      <c r="A85" s="48"/>
      <c r="B85" s="49" t="s">
        <v>30</v>
      </c>
      <c r="C85" s="49"/>
      <c r="D85" s="57">
        <v>1110.492</v>
      </c>
      <c r="E85" s="57">
        <v>9270.32</v>
      </c>
      <c r="F85" s="57">
        <v>86415.462</v>
      </c>
      <c r="G85" s="59">
        <v>0</v>
      </c>
      <c r="H85" s="57">
        <v>872</v>
      </c>
      <c r="I85" s="57">
        <v>21541.398000000001</v>
      </c>
      <c r="J85" s="60">
        <v>100</v>
      </c>
      <c r="K85" s="57">
        <v>4543.8</v>
      </c>
      <c r="L85" s="57">
        <v>8884.58</v>
      </c>
      <c r="M85" s="53">
        <v>132738.052</v>
      </c>
      <c r="N85" s="49"/>
      <c r="O85" s="54"/>
      <c r="P85" s="49"/>
      <c r="R85" s="49"/>
      <c r="S85" s="61"/>
    </row>
    <row r="86" spans="1:19" s="56" customFormat="1" ht="13.5" customHeight="1" x14ac:dyDescent="0.25">
      <c r="A86" s="48"/>
      <c r="B86" s="49" t="s">
        <v>31</v>
      </c>
      <c r="C86" s="49"/>
      <c r="D86" s="57">
        <v>1348.02</v>
      </c>
      <c r="E86" s="57">
        <v>5464.62</v>
      </c>
      <c r="F86" s="57">
        <v>98030.334000000003</v>
      </c>
      <c r="G86" s="59">
        <v>0</v>
      </c>
      <c r="H86" s="57">
        <v>531.04</v>
      </c>
      <c r="I86" s="57">
        <v>42075.661999999997</v>
      </c>
      <c r="J86" s="60">
        <v>0</v>
      </c>
      <c r="K86" s="57">
        <v>4335.1400000000003</v>
      </c>
      <c r="L86" s="57">
        <v>12798.1</v>
      </c>
      <c r="M86" s="53">
        <v>164582.916</v>
      </c>
      <c r="N86" s="49"/>
      <c r="O86" s="54"/>
      <c r="P86" s="49"/>
      <c r="R86" s="49"/>
      <c r="S86" s="61"/>
    </row>
    <row r="87" spans="1:19" s="56" customFormat="1" ht="12.75" customHeight="1" x14ac:dyDescent="0.25">
      <c r="A87" s="48"/>
      <c r="B87" s="49" t="s">
        <v>32</v>
      </c>
      <c r="C87" s="49"/>
      <c r="D87" s="57">
        <v>3558.9560000000001</v>
      </c>
      <c r="E87" s="57">
        <v>7039.04</v>
      </c>
      <c r="F87" s="57">
        <v>61898.48</v>
      </c>
      <c r="G87" s="59">
        <v>0</v>
      </c>
      <c r="H87" s="57">
        <v>392.8</v>
      </c>
      <c r="I87" s="57">
        <v>37618.94</v>
      </c>
      <c r="J87" s="60">
        <v>300</v>
      </c>
      <c r="K87" s="57">
        <v>3003.42</v>
      </c>
      <c r="L87" s="57">
        <v>18442.476000000002</v>
      </c>
      <c r="M87" s="53">
        <v>132254.11199999999</v>
      </c>
      <c r="N87" s="49"/>
      <c r="O87" s="54"/>
      <c r="P87" s="49"/>
      <c r="R87" s="49"/>
      <c r="S87" s="61"/>
    </row>
    <row r="88" spans="1:19" s="56" customFormat="1" ht="12.75" hidden="1" customHeight="1" x14ac:dyDescent="0.25">
      <c r="A88" s="48"/>
      <c r="B88" s="49" t="s">
        <v>33</v>
      </c>
      <c r="C88" s="49"/>
      <c r="D88" s="57">
        <v>140.12</v>
      </c>
      <c r="E88" s="57">
        <v>2766</v>
      </c>
      <c r="F88" s="57">
        <v>62327.784</v>
      </c>
      <c r="G88" s="59">
        <v>0</v>
      </c>
      <c r="H88" s="57">
        <v>234</v>
      </c>
      <c r="I88" s="57">
        <v>21162.114000000001</v>
      </c>
      <c r="J88" s="60">
        <v>460</v>
      </c>
      <c r="K88" s="57">
        <v>2941</v>
      </c>
      <c r="L88" s="57">
        <v>10850.64</v>
      </c>
      <c r="M88" s="53">
        <v>100881.65800000001</v>
      </c>
      <c r="N88" s="49"/>
      <c r="O88" s="54"/>
      <c r="P88" s="49"/>
      <c r="R88" s="49"/>
      <c r="S88" s="61"/>
    </row>
    <row r="89" spans="1:19" s="56" customFormat="1" ht="12.75" customHeight="1" x14ac:dyDescent="0.25">
      <c r="A89" s="48"/>
      <c r="B89" s="49" t="s">
        <v>34</v>
      </c>
      <c r="C89" s="49"/>
      <c r="D89" s="57">
        <v>514</v>
      </c>
      <c r="E89" s="57">
        <v>6108.7560000000003</v>
      </c>
      <c r="F89" s="57">
        <v>70211.596000000005</v>
      </c>
      <c r="G89" s="59">
        <v>0</v>
      </c>
      <c r="H89" s="57">
        <v>387.64</v>
      </c>
      <c r="I89" s="57">
        <v>34319.616000000002</v>
      </c>
      <c r="J89" s="60">
        <v>1480</v>
      </c>
      <c r="K89" s="57">
        <v>3596.1000000000004</v>
      </c>
      <c r="L89" s="57">
        <v>24422.519999999997</v>
      </c>
      <c r="M89" s="53">
        <v>141040.228</v>
      </c>
      <c r="N89" s="49"/>
      <c r="O89" s="54"/>
      <c r="P89" s="49"/>
      <c r="R89" s="49"/>
      <c r="S89" s="61"/>
    </row>
    <row r="90" spans="1:19" s="56" customFormat="1" ht="12.75" customHeight="1" x14ac:dyDescent="0.25">
      <c r="A90" s="48"/>
      <c r="B90" s="49" t="s">
        <v>35</v>
      </c>
      <c r="C90" s="49"/>
      <c r="D90" s="57">
        <v>100</v>
      </c>
      <c r="E90" s="57">
        <v>6835.18</v>
      </c>
      <c r="F90" s="57">
        <v>93224.372000000003</v>
      </c>
      <c r="G90" s="59">
        <v>0</v>
      </c>
      <c r="H90" s="57">
        <v>522.66</v>
      </c>
      <c r="I90" s="57">
        <v>40824.980000000003</v>
      </c>
      <c r="J90" s="59">
        <v>0</v>
      </c>
      <c r="K90" s="57">
        <v>5605.52</v>
      </c>
      <c r="L90" s="57">
        <v>22060.52</v>
      </c>
      <c r="M90" s="53">
        <v>169173.23199999999</v>
      </c>
      <c r="N90" s="49"/>
      <c r="O90" s="54"/>
      <c r="P90" s="49"/>
      <c r="R90" s="49"/>
      <c r="S90" s="61"/>
    </row>
    <row r="91" spans="1:19" s="56" customFormat="1" ht="12.75" customHeight="1" x14ac:dyDescent="0.25">
      <c r="A91" s="48"/>
      <c r="B91" s="49" t="s">
        <v>36</v>
      </c>
      <c r="C91" s="49"/>
      <c r="D91" s="62">
        <v>0</v>
      </c>
      <c r="E91" s="57">
        <v>726</v>
      </c>
      <c r="F91" s="57">
        <v>60585.088000000003</v>
      </c>
      <c r="G91" s="59">
        <v>0</v>
      </c>
      <c r="H91" s="57">
        <v>158</v>
      </c>
      <c r="I91" s="57">
        <v>18803.761999999999</v>
      </c>
      <c r="J91" s="59">
        <v>120</v>
      </c>
      <c r="K91" s="57">
        <v>4384.3599999999997</v>
      </c>
      <c r="L91" s="57">
        <v>18940.280000000002</v>
      </c>
      <c r="M91" s="53">
        <v>103717.49</v>
      </c>
      <c r="N91" s="49"/>
      <c r="O91" s="54"/>
      <c r="P91" s="49"/>
      <c r="R91" s="49"/>
      <c r="S91" s="61"/>
    </row>
    <row r="92" spans="1:19" s="56" customFormat="1" ht="12.75" customHeight="1" x14ac:dyDescent="0.25">
      <c r="A92" s="48"/>
      <c r="B92" s="49" t="s">
        <v>37</v>
      </c>
      <c r="C92" s="49"/>
      <c r="D92" s="57">
        <v>2300</v>
      </c>
      <c r="E92" s="57">
        <v>7418.2439999999997</v>
      </c>
      <c r="F92" s="57">
        <v>89345.255999999994</v>
      </c>
      <c r="G92" s="59">
        <v>0</v>
      </c>
      <c r="H92" s="57">
        <v>2833.44</v>
      </c>
      <c r="I92" s="57">
        <v>26920.977999999999</v>
      </c>
      <c r="J92" s="59">
        <v>0</v>
      </c>
      <c r="K92" s="57">
        <v>3906.2400000000002</v>
      </c>
      <c r="L92" s="57">
        <v>14223.19</v>
      </c>
      <c r="M92" s="53">
        <v>146947.348</v>
      </c>
      <c r="N92" s="49"/>
      <c r="O92" s="54"/>
      <c r="P92" s="49"/>
      <c r="R92" s="49"/>
      <c r="S92" s="61"/>
    </row>
    <row r="93" spans="1:19" s="56" customFormat="1" ht="12.75" customHeight="1" x14ac:dyDescent="0.25">
      <c r="A93" s="48"/>
      <c r="B93" s="49" t="s">
        <v>38</v>
      </c>
      <c r="C93" s="49"/>
      <c r="D93" s="57">
        <v>1700</v>
      </c>
      <c r="E93" s="57">
        <v>1910.886</v>
      </c>
      <c r="F93" s="57">
        <v>44877.608</v>
      </c>
      <c r="G93" s="59">
        <v>0</v>
      </c>
      <c r="H93" s="57">
        <v>274</v>
      </c>
      <c r="I93" s="57">
        <v>15169.768</v>
      </c>
      <c r="J93" s="59">
        <v>0</v>
      </c>
      <c r="K93" s="57">
        <v>3030.3999999999996</v>
      </c>
      <c r="L93" s="57">
        <v>10373.487999999999</v>
      </c>
      <c r="M93" s="53">
        <v>77336.149999999994</v>
      </c>
      <c r="N93" s="49"/>
      <c r="O93" s="54"/>
      <c r="P93" s="49"/>
      <c r="R93" s="49"/>
      <c r="S93" s="61"/>
    </row>
    <row r="94" spans="1:19" s="56" customFormat="1" ht="12.75" customHeight="1" x14ac:dyDescent="0.25">
      <c r="A94" s="48" t="s">
        <v>45</v>
      </c>
      <c r="B94" s="49" t="s">
        <v>27</v>
      </c>
      <c r="C94" s="49"/>
      <c r="D94" s="57">
        <v>2102.86</v>
      </c>
      <c r="E94" s="57">
        <v>3872.2</v>
      </c>
      <c r="F94" s="57">
        <v>65904.444000000003</v>
      </c>
      <c r="G94" s="59">
        <v>0</v>
      </c>
      <c r="H94" s="57">
        <v>1775.12</v>
      </c>
      <c r="I94" s="57">
        <v>47154.103999999999</v>
      </c>
      <c r="J94" s="59">
        <v>360</v>
      </c>
      <c r="K94" s="57">
        <v>3988.1000000000004</v>
      </c>
      <c r="L94" s="57">
        <v>16021.82</v>
      </c>
      <c r="M94" s="53">
        <v>141178.64800000002</v>
      </c>
      <c r="N94" s="49"/>
      <c r="O94" s="54"/>
      <c r="P94" s="49"/>
      <c r="R94" s="49"/>
      <c r="S94" s="61"/>
    </row>
    <row r="95" spans="1:19" s="56" customFormat="1" ht="12.75" customHeight="1" x14ac:dyDescent="0.25">
      <c r="A95" s="48"/>
      <c r="B95" s="49" t="s">
        <v>28</v>
      </c>
      <c r="C95" s="49"/>
      <c r="D95" s="57">
        <v>2280</v>
      </c>
      <c r="E95" s="57">
        <v>738.846</v>
      </c>
      <c r="F95" s="57">
        <v>60407.758000000002</v>
      </c>
      <c r="G95" s="59">
        <v>0</v>
      </c>
      <c r="H95" s="57">
        <v>1072.0999999999999</v>
      </c>
      <c r="I95" s="57">
        <v>22312.056</v>
      </c>
      <c r="J95" s="59">
        <v>100</v>
      </c>
      <c r="K95" s="57">
        <v>3042.76</v>
      </c>
      <c r="L95" s="57">
        <v>10760.2</v>
      </c>
      <c r="M95" s="53">
        <v>100713.71999999999</v>
      </c>
      <c r="N95" s="49"/>
      <c r="O95" s="54"/>
      <c r="P95" s="49"/>
      <c r="R95" s="49"/>
      <c r="S95" s="61"/>
    </row>
    <row r="96" spans="1:19" s="56" customFormat="1" ht="12.75" customHeight="1" x14ac:dyDescent="0.25">
      <c r="A96" s="48"/>
      <c r="B96" s="49" t="s">
        <v>29</v>
      </c>
      <c r="C96" s="49"/>
      <c r="D96" s="57">
        <v>3865.06</v>
      </c>
      <c r="E96" s="57">
        <v>6955.2139999999999</v>
      </c>
      <c r="F96" s="57">
        <v>79956.092000000004</v>
      </c>
      <c r="G96" s="57">
        <v>13.12</v>
      </c>
      <c r="H96" s="57">
        <v>1142.8</v>
      </c>
      <c r="I96" s="57">
        <v>46524.65</v>
      </c>
      <c r="J96" s="60">
        <v>0</v>
      </c>
      <c r="K96" s="57">
        <v>4610.1000000000004</v>
      </c>
      <c r="L96" s="57">
        <v>22948.1</v>
      </c>
      <c r="M96" s="53">
        <v>166015.13600000003</v>
      </c>
      <c r="N96" s="49"/>
      <c r="O96" s="54"/>
      <c r="P96" s="49"/>
      <c r="R96" s="49"/>
      <c r="S96" s="61"/>
    </row>
    <row r="97" spans="1:19" s="56" customFormat="1" ht="12.75" customHeight="1" x14ac:dyDescent="0.25">
      <c r="A97" s="48"/>
      <c r="B97" s="49" t="s">
        <v>30</v>
      </c>
      <c r="C97" s="49"/>
      <c r="D97" s="57">
        <v>5760</v>
      </c>
      <c r="E97" s="57">
        <v>1430.076</v>
      </c>
      <c r="F97" s="57">
        <v>58576.233999999997</v>
      </c>
      <c r="G97" s="57">
        <v>260</v>
      </c>
      <c r="H97" s="57">
        <v>254.36</v>
      </c>
      <c r="I97" s="57">
        <v>26235.022000000001</v>
      </c>
      <c r="J97" s="60">
        <v>836.74</v>
      </c>
      <c r="K97" s="57">
        <v>4246.5</v>
      </c>
      <c r="L97" s="57">
        <v>18105.919999999998</v>
      </c>
      <c r="M97" s="53">
        <v>115704.852</v>
      </c>
      <c r="N97" s="49"/>
      <c r="O97" s="54"/>
      <c r="P97" s="49"/>
      <c r="R97" s="49"/>
      <c r="S97" s="61"/>
    </row>
    <row r="98" spans="1:19" s="56" customFormat="1" ht="12.75" customHeight="1" x14ac:dyDescent="0.25">
      <c r="A98" s="48"/>
      <c r="B98" s="49" t="s">
        <v>31</v>
      </c>
      <c r="C98" s="49"/>
      <c r="D98" s="57">
        <v>1200</v>
      </c>
      <c r="E98" s="57">
        <v>6486.4279999999999</v>
      </c>
      <c r="F98" s="57">
        <v>81161.118000000002</v>
      </c>
      <c r="G98" s="59">
        <v>0</v>
      </c>
      <c r="H98" s="57">
        <v>4278.8</v>
      </c>
      <c r="I98" s="57">
        <v>24101.558000000001</v>
      </c>
      <c r="J98" s="60">
        <v>0</v>
      </c>
      <c r="K98" s="57">
        <v>2068.7799999999997</v>
      </c>
      <c r="L98" s="57">
        <v>7533.62</v>
      </c>
      <c r="M98" s="53">
        <v>126830.304</v>
      </c>
      <c r="N98" s="49"/>
      <c r="O98" s="54"/>
      <c r="P98" s="49"/>
      <c r="R98" s="49"/>
      <c r="S98" s="61"/>
    </row>
    <row r="99" spans="1:19" s="56" customFormat="1" ht="12.75" customHeight="1" x14ac:dyDescent="0.25">
      <c r="A99" s="48"/>
      <c r="B99" s="49" t="s">
        <v>32</v>
      </c>
      <c r="C99" s="49"/>
      <c r="D99" s="57">
        <v>3777.78</v>
      </c>
      <c r="E99" s="57">
        <v>985.3</v>
      </c>
      <c r="F99" s="57">
        <v>60651.446000000004</v>
      </c>
      <c r="G99" s="57">
        <v>3080</v>
      </c>
      <c r="H99" s="57">
        <v>624.24</v>
      </c>
      <c r="I99" s="57">
        <v>20834.018</v>
      </c>
      <c r="J99" s="60">
        <v>60</v>
      </c>
      <c r="K99" s="57">
        <v>1448.1999999999998</v>
      </c>
      <c r="L99" s="57">
        <v>9531.7200000000012</v>
      </c>
      <c r="M99" s="53">
        <v>100992.70400000001</v>
      </c>
      <c r="N99" s="49"/>
      <c r="O99" s="54"/>
      <c r="P99" s="49"/>
      <c r="R99" s="49"/>
      <c r="S99" s="61"/>
    </row>
    <row r="100" spans="1:19" s="56" customFormat="1" ht="12.75" customHeight="1" x14ac:dyDescent="0.25">
      <c r="A100" s="48"/>
      <c r="B100" s="49" t="s">
        <v>33</v>
      </c>
      <c r="C100" s="49"/>
      <c r="D100" s="57">
        <v>4800</v>
      </c>
      <c r="E100" s="57">
        <v>260</v>
      </c>
      <c r="F100" s="57">
        <v>73543.016000000003</v>
      </c>
      <c r="G100" s="57">
        <v>1997.14</v>
      </c>
      <c r="H100" s="57">
        <v>2292</v>
      </c>
      <c r="I100" s="57">
        <v>40564.936000000002</v>
      </c>
      <c r="J100" s="60">
        <v>457.14</v>
      </c>
      <c r="K100" s="57">
        <v>4084.04</v>
      </c>
      <c r="L100" s="57">
        <v>17237.939999999999</v>
      </c>
      <c r="M100" s="53">
        <v>145236.212</v>
      </c>
      <c r="N100" s="49"/>
      <c r="O100" s="54"/>
      <c r="P100" s="49"/>
      <c r="R100" s="49"/>
      <c r="S100" s="61"/>
    </row>
    <row r="101" spans="1:19" s="56" customFormat="1" ht="12.75" customHeight="1" x14ac:dyDescent="0.25">
      <c r="A101" s="48"/>
      <c r="B101" s="49" t="s">
        <v>34</v>
      </c>
      <c r="C101" s="49"/>
      <c r="D101" s="57">
        <v>2875</v>
      </c>
      <c r="E101" s="57">
        <v>2413.56</v>
      </c>
      <c r="F101" s="57">
        <v>71759.335999999996</v>
      </c>
      <c r="G101" s="57">
        <v>2799.4</v>
      </c>
      <c r="H101" s="57">
        <v>940</v>
      </c>
      <c r="I101" s="57">
        <v>53738.845999999998</v>
      </c>
      <c r="J101" s="60">
        <v>420</v>
      </c>
      <c r="K101" s="57">
        <v>4259.68</v>
      </c>
      <c r="L101" s="57">
        <v>22101.7</v>
      </c>
      <c r="M101" s="53">
        <v>161307.522</v>
      </c>
      <c r="N101" s="49"/>
      <c r="O101" s="54"/>
      <c r="P101" s="49"/>
      <c r="R101" s="49"/>
      <c r="S101" s="61"/>
    </row>
    <row r="102" spans="1:19" s="56" customFormat="1" ht="12.75" customHeight="1" x14ac:dyDescent="0.25">
      <c r="A102" s="48"/>
      <c r="B102" s="49" t="s">
        <v>35</v>
      </c>
      <c r="C102" s="49"/>
      <c r="D102" s="57">
        <v>2602.002</v>
      </c>
      <c r="E102" s="57">
        <v>7411.7020000000002</v>
      </c>
      <c r="F102" s="57">
        <v>70171.714000000007</v>
      </c>
      <c r="G102" s="57">
        <v>1700</v>
      </c>
      <c r="H102" s="57">
        <v>3230.84</v>
      </c>
      <c r="I102" s="57">
        <v>35648.875999999997</v>
      </c>
      <c r="J102" s="60">
        <v>140</v>
      </c>
      <c r="K102" s="57">
        <v>3445.4</v>
      </c>
      <c r="L102" s="57">
        <v>16377.172</v>
      </c>
      <c r="M102" s="53">
        <v>140727.70599999998</v>
      </c>
      <c r="N102" s="49"/>
      <c r="O102" s="54"/>
      <c r="P102" s="49"/>
      <c r="R102" s="49"/>
      <c r="S102" s="61"/>
    </row>
    <row r="103" spans="1:19" s="56" customFormat="1" ht="12.75" customHeight="1" x14ac:dyDescent="0.25">
      <c r="A103" s="48"/>
      <c r="B103" s="49" t="s">
        <v>36</v>
      </c>
      <c r="C103" s="49"/>
      <c r="D103" s="57">
        <v>2226</v>
      </c>
      <c r="E103" s="57">
        <v>3340</v>
      </c>
      <c r="F103" s="57">
        <v>51219.684000000001</v>
      </c>
      <c r="G103" s="57">
        <v>2279.34</v>
      </c>
      <c r="H103" s="57">
        <v>100</v>
      </c>
      <c r="I103" s="57">
        <v>30557.812000000002</v>
      </c>
      <c r="J103" s="60">
        <v>355</v>
      </c>
      <c r="K103" s="57">
        <v>5421.9</v>
      </c>
      <c r="L103" s="57">
        <v>21980.36</v>
      </c>
      <c r="M103" s="53">
        <v>117480.09600000001</v>
      </c>
      <c r="N103" s="49"/>
      <c r="O103" s="54"/>
      <c r="P103" s="49"/>
      <c r="R103" s="49"/>
      <c r="S103" s="61"/>
    </row>
    <row r="104" spans="1:19" s="56" customFormat="1" ht="12.75" customHeight="1" x14ac:dyDescent="0.25">
      <c r="A104" s="48"/>
      <c r="B104" s="49" t="s">
        <v>37</v>
      </c>
      <c r="C104" s="49"/>
      <c r="D104" s="57">
        <v>3375.3220000000001</v>
      </c>
      <c r="E104" s="57">
        <v>1738.76</v>
      </c>
      <c r="F104" s="57">
        <v>60809.946000000004</v>
      </c>
      <c r="G104" s="57">
        <v>4789.6400000000003</v>
      </c>
      <c r="H104" s="57">
        <v>1320.002</v>
      </c>
      <c r="I104" s="57">
        <v>25412.473999999998</v>
      </c>
      <c r="J104" s="60">
        <v>0</v>
      </c>
      <c r="K104" s="57">
        <v>2660.5</v>
      </c>
      <c r="L104" s="57">
        <v>12045.238000000001</v>
      </c>
      <c r="M104" s="53">
        <v>112151.882</v>
      </c>
      <c r="N104" s="49"/>
      <c r="O104" s="54"/>
      <c r="P104" s="49"/>
      <c r="R104" s="49"/>
      <c r="S104" s="61"/>
    </row>
    <row r="105" spans="1:19" s="56" customFormat="1" ht="12.75" customHeight="1" x14ac:dyDescent="0.25">
      <c r="A105" s="48"/>
      <c r="B105" s="49" t="s">
        <v>38</v>
      </c>
      <c r="C105" s="49"/>
      <c r="D105" s="57">
        <v>1808.9</v>
      </c>
      <c r="E105" s="57">
        <v>801.54</v>
      </c>
      <c r="F105" s="57">
        <v>56259.237999999998</v>
      </c>
      <c r="G105" s="57">
        <v>1800</v>
      </c>
      <c r="H105" s="57">
        <v>1040</v>
      </c>
      <c r="I105" s="57">
        <v>29082.635999999999</v>
      </c>
      <c r="J105" s="60">
        <v>460</v>
      </c>
      <c r="K105" s="57">
        <v>2395.88</v>
      </c>
      <c r="L105" s="57">
        <v>16430.296000000002</v>
      </c>
      <c r="M105" s="53">
        <v>110078.49</v>
      </c>
      <c r="N105" s="49"/>
      <c r="O105" s="54"/>
      <c r="P105" s="49"/>
      <c r="R105" s="49"/>
      <c r="S105" s="61"/>
    </row>
    <row r="106" spans="1:19" s="56" customFormat="1" ht="12.75" customHeight="1" x14ac:dyDescent="0.25">
      <c r="A106" s="48" t="s">
        <v>46</v>
      </c>
      <c r="B106" s="49" t="s">
        <v>27</v>
      </c>
      <c r="C106" s="49"/>
      <c r="D106" s="57">
        <v>1152</v>
      </c>
      <c r="E106" s="57">
        <v>2705.9</v>
      </c>
      <c r="F106" s="57">
        <v>97141.623999999996</v>
      </c>
      <c r="G106" s="57">
        <v>900</v>
      </c>
      <c r="H106" s="57">
        <v>1260</v>
      </c>
      <c r="I106" s="57">
        <v>67702.02</v>
      </c>
      <c r="J106" s="60">
        <v>1480</v>
      </c>
      <c r="K106" s="57">
        <v>5104.1000000000004</v>
      </c>
      <c r="L106" s="57">
        <v>22295.68</v>
      </c>
      <c r="M106" s="53">
        <v>199741.32399999999</v>
      </c>
      <c r="N106" s="49"/>
      <c r="O106" s="54"/>
      <c r="P106" s="49"/>
      <c r="R106" s="49"/>
      <c r="S106" s="61"/>
    </row>
    <row r="107" spans="1:19" s="56" customFormat="1" ht="12.75" customHeight="1" x14ac:dyDescent="0.25">
      <c r="A107" s="48"/>
      <c r="B107" s="49" t="s">
        <v>28</v>
      </c>
      <c r="C107" s="49"/>
      <c r="D107" s="57">
        <v>1580</v>
      </c>
      <c r="E107" s="57">
        <v>1273</v>
      </c>
      <c r="F107" s="57">
        <v>88256.394</v>
      </c>
      <c r="G107" s="57">
        <v>800</v>
      </c>
      <c r="H107" s="57">
        <v>200</v>
      </c>
      <c r="I107" s="57">
        <v>63741.061999999998</v>
      </c>
      <c r="J107" s="60">
        <v>1020</v>
      </c>
      <c r="K107" s="57">
        <v>2878.6000000000004</v>
      </c>
      <c r="L107" s="57">
        <v>18171.5</v>
      </c>
      <c r="M107" s="53">
        <v>177920.55600000001</v>
      </c>
      <c r="N107" s="49"/>
      <c r="O107" s="54"/>
      <c r="P107" s="49"/>
      <c r="R107" s="49"/>
      <c r="S107" s="61"/>
    </row>
    <row r="108" spans="1:19" s="56" customFormat="1" ht="12.75" customHeight="1" x14ac:dyDescent="0.25">
      <c r="A108" s="48"/>
      <c r="B108" s="49" t="s">
        <v>29</v>
      </c>
      <c r="C108" s="49"/>
      <c r="D108" s="57">
        <v>6040</v>
      </c>
      <c r="E108" s="57">
        <v>1836</v>
      </c>
      <c r="F108" s="57">
        <v>101214.342</v>
      </c>
      <c r="G108" s="57">
        <v>220</v>
      </c>
      <c r="H108" s="57">
        <v>988</v>
      </c>
      <c r="I108" s="57">
        <v>95403.02</v>
      </c>
      <c r="J108" s="59">
        <v>1000</v>
      </c>
      <c r="K108" s="57">
        <v>4233.3999999999996</v>
      </c>
      <c r="L108" s="57">
        <v>30716.799999999999</v>
      </c>
      <c r="M108" s="53">
        <v>241651.56200000001</v>
      </c>
      <c r="N108" s="49"/>
      <c r="O108" s="54"/>
      <c r="P108" s="49"/>
      <c r="R108" s="49"/>
      <c r="S108" s="61"/>
    </row>
    <row r="109" spans="1:19" s="56" customFormat="1" ht="12.75" customHeight="1" x14ac:dyDescent="0.25">
      <c r="A109" s="48"/>
      <c r="B109" s="49" t="s">
        <v>30</v>
      </c>
      <c r="C109" s="49"/>
      <c r="D109" s="57">
        <v>1380</v>
      </c>
      <c r="E109" s="57">
        <v>1685.2</v>
      </c>
      <c r="F109" s="57">
        <v>104541.31600000001</v>
      </c>
      <c r="G109" s="57">
        <v>780</v>
      </c>
      <c r="H109" s="57">
        <v>400</v>
      </c>
      <c r="I109" s="57">
        <v>78114.361999999994</v>
      </c>
      <c r="J109" s="59">
        <v>520</v>
      </c>
      <c r="K109" s="57">
        <v>3499.5</v>
      </c>
      <c r="L109" s="57">
        <v>29712.7</v>
      </c>
      <c r="M109" s="53">
        <v>220633.07800000001</v>
      </c>
      <c r="N109" s="49"/>
      <c r="O109" s="54"/>
      <c r="P109" s="49"/>
      <c r="R109" s="49"/>
      <c r="S109" s="61"/>
    </row>
    <row r="110" spans="1:19" s="56" customFormat="1" ht="12.75" customHeight="1" x14ac:dyDescent="0.25">
      <c r="A110" s="48"/>
      <c r="B110" s="49" t="s">
        <v>31</v>
      </c>
      <c r="C110" s="49"/>
      <c r="D110" s="62">
        <v>0</v>
      </c>
      <c r="E110" s="57">
        <v>1585.86</v>
      </c>
      <c r="F110" s="57">
        <v>91645.236000000004</v>
      </c>
      <c r="G110" s="57">
        <v>1006.66</v>
      </c>
      <c r="H110" s="57">
        <v>1360</v>
      </c>
      <c r="I110" s="57">
        <v>55739.947999999997</v>
      </c>
      <c r="J110" s="59">
        <v>360</v>
      </c>
      <c r="K110" s="57">
        <v>2637.2999999999997</v>
      </c>
      <c r="L110" s="57">
        <v>25286.9</v>
      </c>
      <c r="M110" s="53">
        <v>179621.90399999998</v>
      </c>
      <c r="N110" s="49"/>
      <c r="O110" s="54"/>
      <c r="P110" s="49"/>
      <c r="R110" s="49"/>
      <c r="S110" s="61"/>
    </row>
    <row r="111" spans="1:19" s="56" customFormat="1" ht="12.75" customHeight="1" x14ac:dyDescent="0.25">
      <c r="A111" s="48"/>
      <c r="B111" s="49" t="s">
        <v>32</v>
      </c>
      <c r="C111" s="49"/>
      <c r="D111" s="57">
        <v>3400</v>
      </c>
      <c r="E111" s="57">
        <v>2980.56</v>
      </c>
      <c r="F111" s="57">
        <v>102848.96799999999</v>
      </c>
      <c r="G111" s="57">
        <v>288</v>
      </c>
      <c r="H111" s="57">
        <v>1290</v>
      </c>
      <c r="I111" s="57">
        <v>57154.472000000002</v>
      </c>
      <c r="J111" s="59">
        <v>1420</v>
      </c>
      <c r="K111" s="57">
        <v>4318.8</v>
      </c>
      <c r="L111" s="57">
        <v>22990.16</v>
      </c>
      <c r="M111" s="53">
        <v>196690.96</v>
      </c>
      <c r="N111" s="49"/>
      <c r="O111" s="54"/>
      <c r="P111" s="49"/>
      <c r="R111" s="49"/>
      <c r="S111" s="61"/>
    </row>
    <row r="112" spans="1:19" s="56" customFormat="1" ht="12.75" customHeight="1" x14ac:dyDescent="0.25">
      <c r="A112" s="48"/>
      <c r="B112" s="49" t="s">
        <v>33</v>
      </c>
      <c r="C112" s="49"/>
      <c r="D112" s="57">
        <v>3211.05</v>
      </c>
      <c r="E112" s="57">
        <v>2130.64</v>
      </c>
      <c r="F112" s="57">
        <v>113458.902</v>
      </c>
      <c r="G112" s="57">
        <v>588</v>
      </c>
      <c r="H112" s="57">
        <v>920</v>
      </c>
      <c r="I112" s="57">
        <v>60833.434000000001</v>
      </c>
      <c r="J112" s="59">
        <v>360</v>
      </c>
      <c r="K112" s="57">
        <v>3217.4</v>
      </c>
      <c r="L112" s="57">
        <v>29432.585999999999</v>
      </c>
      <c r="M112" s="53">
        <v>214152.01200000002</v>
      </c>
      <c r="N112" s="49"/>
      <c r="O112" s="54"/>
      <c r="P112" s="49"/>
      <c r="R112" s="49"/>
      <c r="S112" s="61"/>
    </row>
    <row r="113" spans="1:19" s="56" customFormat="1" ht="12.75" customHeight="1" x14ac:dyDescent="0.25">
      <c r="A113" s="48"/>
      <c r="B113" s="49" t="s">
        <v>34</v>
      </c>
      <c r="C113" s="49"/>
      <c r="D113" s="57">
        <v>400</v>
      </c>
      <c r="E113" s="57">
        <v>607.78</v>
      </c>
      <c r="F113" s="57">
        <v>129764.914</v>
      </c>
      <c r="G113" s="57">
        <v>700</v>
      </c>
      <c r="H113" s="57">
        <v>1400</v>
      </c>
      <c r="I113" s="57">
        <v>75796.89</v>
      </c>
      <c r="J113" s="59">
        <v>400</v>
      </c>
      <c r="K113" s="57">
        <v>2990.82</v>
      </c>
      <c r="L113" s="57">
        <v>32758.019999999997</v>
      </c>
      <c r="M113" s="53">
        <v>244818.42400000003</v>
      </c>
      <c r="N113" s="49"/>
      <c r="O113" s="54"/>
      <c r="P113" s="49"/>
      <c r="R113" s="49"/>
      <c r="S113" s="61"/>
    </row>
    <row r="114" spans="1:19" s="56" customFormat="1" ht="12.75" customHeight="1" x14ac:dyDescent="0.25">
      <c r="A114" s="48"/>
      <c r="B114" s="49" t="s">
        <v>35</v>
      </c>
      <c r="C114" s="49"/>
      <c r="D114" s="57">
        <v>240</v>
      </c>
      <c r="E114" s="57">
        <v>2007.8</v>
      </c>
      <c r="F114" s="57">
        <v>92836.032000000007</v>
      </c>
      <c r="G114" s="57">
        <v>140</v>
      </c>
      <c r="H114" s="57">
        <v>2159.14</v>
      </c>
      <c r="I114" s="57">
        <v>31832.46</v>
      </c>
      <c r="J114" s="59">
        <v>100</v>
      </c>
      <c r="K114" s="57">
        <v>5729.54</v>
      </c>
      <c r="L114" s="57">
        <v>17436.84</v>
      </c>
      <c r="M114" s="53">
        <v>152481.81200000001</v>
      </c>
      <c r="N114" s="49"/>
      <c r="O114" s="54"/>
      <c r="P114" s="49"/>
      <c r="R114" s="49"/>
      <c r="S114" s="61"/>
    </row>
    <row r="115" spans="1:19" s="56" customFormat="1" ht="12.75" customHeight="1" x14ac:dyDescent="0.25">
      <c r="A115" s="48"/>
      <c r="B115" s="49" t="s">
        <v>36</v>
      </c>
      <c r="C115" s="49"/>
      <c r="D115" s="57">
        <v>2400</v>
      </c>
      <c r="E115" s="57">
        <v>1735.5319999999999</v>
      </c>
      <c r="F115" s="57">
        <v>96615.865999999995</v>
      </c>
      <c r="G115" s="57">
        <v>280</v>
      </c>
      <c r="H115" s="57">
        <v>1640</v>
      </c>
      <c r="I115" s="57">
        <v>45244.86</v>
      </c>
      <c r="J115" s="59">
        <v>440</v>
      </c>
      <c r="K115" s="57">
        <v>2021.7199999999998</v>
      </c>
      <c r="L115" s="57">
        <v>16306.400000000001</v>
      </c>
      <c r="M115" s="53">
        <v>166684.378</v>
      </c>
      <c r="N115" s="49"/>
      <c r="O115" s="54"/>
      <c r="P115" s="49"/>
      <c r="R115" s="49"/>
      <c r="S115" s="61"/>
    </row>
    <row r="116" spans="1:19" s="56" customFormat="1" ht="12.75" customHeight="1" x14ac:dyDescent="0.25">
      <c r="A116" s="48"/>
      <c r="B116" s="49" t="s">
        <v>37</v>
      </c>
      <c r="C116" s="49"/>
      <c r="D116" s="57">
        <v>2000</v>
      </c>
      <c r="E116" s="57">
        <v>2932.62</v>
      </c>
      <c r="F116" s="57">
        <v>93821.195999999996</v>
      </c>
      <c r="G116" s="57">
        <v>200</v>
      </c>
      <c r="H116" s="57">
        <v>1098.4739999999999</v>
      </c>
      <c r="I116" s="57">
        <v>57338.11</v>
      </c>
      <c r="J116" s="59">
        <v>420</v>
      </c>
      <c r="K116" s="57">
        <v>3551.9399999999996</v>
      </c>
      <c r="L116" s="57">
        <v>15303.701999999999</v>
      </c>
      <c r="M116" s="53">
        <v>176666.04199999999</v>
      </c>
      <c r="N116" s="49"/>
      <c r="O116" s="54"/>
      <c r="P116" s="49"/>
      <c r="R116" s="49"/>
      <c r="S116" s="61"/>
    </row>
    <row r="117" spans="1:19" s="56" customFormat="1" ht="12.75" customHeight="1" x14ac:dyDescent="0.25">
      <c r="A117" s="48"/>
      <c r="B117" s="49" t="s">
        <v>38</v>
      </c>
      <c r="C117" s="49"/>
      <c r="D117" s="57">
        <v>1500</v>
      </c>
      <c r="E117" s="57">
        <v>1794.3</v>
      </c>
      <c r="F117" s="57">
        <v>60491.023999999998</v>
      </c>
      <c r="G117" s="57">
        <v>100</v>
      </c>
      <c r="H117" s="57">
        <v>1173.5360000000001</v>
      </c>
      <c r="I117" s="57">
        <v>34142.175999999999</v>
      </c>
      <c r="J117" s="59">
        <v>60</v>
      </c>
      <c r="K117" s="57">
        <v>2223.8000000000002</v>
      </c>
      <c r="L117" s="57">
        <v>22366.5</v>
      </c>
      <c r="M117" s="53">
        <v>123851.336</v>
      </c>
      <c r="N117" s="49"/>
      <c r="O117" s="54"/>
      <c r="P117" s="49"/>
      <c r="R117" s="49"/>
      <c r="S117" s="61"/>
    </row>
    <row r="118" spans="1:19" s="56" customFormat="1" ht="12.75" customHeight="1" x14ac:dyDescent="0.25">
      <c r="A118" s="48" t="s">
        <v>47</v>
      </c>
      <c r="B118" s="49" t="s">
        <v>27</v>
      </c>
      <c r="C118" s="49"/>
      <c r="D118" s="57">
        <v>663.66</v>
      </c>
      <c r="E118" s="57">
        <v>2500</v>
      </c>
      <c r="F118" s="57">
        <v>103458.31200000001</v>
      </c>
      <c r="G118" s="57">
        <v>600</v>
      </c>
      <c r="H118" s="57">
        <v>340</v>
      </c>
      <c r="I118" s="57">
        <v>82271.895999999993</v>
      </c>
      <c r="J118" s="59">
        <v>340</v>
      </c>
      <c r="K118" s="57">
        <v>2088</v>
      </c>
      <c r="L118" s="57">
        <v>26602.1</v>
      </c>
      <c r="M118" s="53">
        <v>218863.96800000002</v>
      </c>
      <c r="N118" s="49"/>
      <c r="O118" s="54"/>
      <c r="P118" s="49"/>
      <c r="R118" s="49"/>
      <c r="S118" s="61"/>
    </row>
    <row r="119" spans="1:19" s="56" customFormat="1" ht="12.75" customHeight="1" x14ac:dyDescent="0.25">
      <c r="A119" s="48"/>
      <c r="B119" s="49" t="s">
        <v>28</v>
      </c>
      <c r="C119" s="49"/>
      <c r="D119" s="57">
        <v>1843.9</v>
      </c>
      <c r="E119" s="57">
        <v>796</v>
      </c>
      <c r="F119" s="57">
        <v>142087.89199999999</v>
      </c>
      <c r="G119" s="57">
        <v>485.72</v>
      </c>
      <c r="H119" s="57">
        <v>1421.2819999999999</v>
      </c>
      <c r="I119" s="57">
        <v>97398.907999999996</v>
      </c>
      <c r="J119" s="59">
        <v>420</v>
      </c>
      <c r="K119" s="57">
        <v>2583.34</v>
      </c>
      <c r="L119" s="57">
        <v>33410.82</v>
      </c>
      <c r="M119" s="53">
        <v>280447.86199999996</v>
      </c>
      <c r="N119" s="49"/>
      <c r="O119" s="54"/>
      <c r="P119" s="49"/>
      <c r="R119" s="49"/>
      <c r="S119" s="61"/>
    </row>
    <row r="120" spans="1:19" s="56" customFormat="1" ht="12.75" customHeight="1" x14ac:dyDescent="0.25">
      <c r="A120" s="48"/>
      <c r="B120" s="49" t="s">
        <v>29</v>
      </c>
      <c r="C120" s="49"/>
      <c r="D120" s="57">
        <v>692.72</v>
      </c>
      <c r="E120" s="57">
        <v>240</v>
      </c>
      <c r="F120" s="57">
        <v>175608.86199999999</v>
      </c>
      <c r="G120" s="57">
        <v>100</v>
      </c>
      <c r="H120" s="57">
        <v>932.3</v>
      </c>
      <c r="I120" s="57">
        <v>78881.898000000001</v>
      </c>
      <c r="J120" s="59">
        <v>300</v>
      </c>
      <c r="K120" s="57">
        <v>3699</v>
      </c>
      <c r="L120" s="57">
        <v>28315.279999999999</v>
      </c>
      <c r="M120" s="53">
        <v>288770.05999999994</v>
      </c>
      <c r="N120" s="49"/>
      <c r="O120" s="54"/>
      <c r="P120" s="49"/>
      <c r="R120" s="49"/>
      <c r="S120" s="61"/>
    </row>
    <row r="121" spans="1:19" s="56" customFormat="1" ht="12.75" customHeight="1" x14ac:dyDescent="0.25">
      <c r="A121" s="48"/>
      <c r="B121" s="49" t="s">
        <v>30</v>
      </c>
      <c r="C121" s="49"/>
      <c r="D121" s="62">
        <v>0</v>
      </c>
      <c r="E121" s="57">
        <v>640</v>
      </c>
      <c r="F121" s="57">
        <v>118912.746</v>
      </c>
      <c r="G121" s="59">
        <v>0</v>
      </c>
      <c r="H121" s="57">
        <v>2207.7399999999998</v>
      </c>
      <c r="I121" s="57">
        <v>68221.399999999994</v>
      </c>
      <c r="J121" s="59">
        <v>1560</v>
      </c>
      <c r="K121" s="57">
        <v>2610.6</v>
      </c>
      <c r="L121" s="57">
        <v>24531.8</v>
      </c>
      <c r="M121" s="53">
        <v>218684.28599999999</v>
      </c>
      <c r="N121" s="49"/>
      <c r="O121" s="54"/>
      <c r="P121" s="49"/>
      <c r="R121" s="49"/>
      <c r="S121" s="61"/>
    </row>
    <row r="122" spans="1:19" s="56" customFormat="1" ht="12.75" customHeight="1" x14ac:dyDescent="0.25">
      <c r="A122" s="48"/>
      <c r="B122" s="49" t="s">
        <v>31</v>
      </c>
      <c r="C122" s="49"/>
      <c r="D122" s="62">
        <v>0</v>
      </c>
      <c r="E122" s="57">
        <v>6220</v>
      </c>
      <c r="F122" s="57">
        <v>91449.517999999996</v>
      </c>
      <c r="G122" s="59">
        <v>0</v>
      </c>
      <c r="H122" s="57">
        <v>7317.42</v>
      </c>
      <c r="I122" s="57">
        <v>55142.741999999998</v>
      </c>
      <c r="J122" s="59">
        <v>1140</v>
      </c>
      <c r="K122" s="57">
        <v>1632.3</v>
      </c>
      <c r="L122" s="57">
        <v>20839.7</v>
      </c>
      <c r="M122" s="53">
        <v>183741.68</v>
      </c>
      <c r="N122" s="49"/>
      <c r="O122" s="54"/>
      <c r="P122" s="49"/>
      <c r="R122" s="49"/>
      <c r="S122" s="61"/>
    </row>
    <row r="123" spans="1:19" s="56" customFormat="1" ht="12.75" customHeight="1" x14ac:dyDescent="0.25">
      <c r="A123" s="48"/>
      <c r="B123" s="49" t="s">
        <v>32</v>
      </c>
      <c r="C123" s="49"/>
      <c r="D123" s="57">
        <v>42.83</v>
      </c>
      <c r="E123" s="57">
        <v>3495.2</v>
      </c>
      <c r="F123" s="57">
        <v>97648.49</v>
      </c>
      <c r="G123" s="59">
        <v>0</v>
      </c>
      <c r="H123" s="57">
        <v>7284.72</v>
      </c>
      <c r="I123" s="57">
        <v>52089.635999999999</v>
      </c>
      <c r="J123" s="59">
        <v>180</v>
      </c>
      <c r="K123" s="57">
        <v>2308</v>
      </c>
      <c r="L123" s="57">
        <v>26654.207999999999</v>
      </c>
      <c r="M123" s="53">
        <v>189703.08399999997</v>
      </c>
      <c r="N123" s="49"/>
      <c r="O123" s="54"/>
      <c r="P123" s="49"/>
      <c r="R123" s="49"/>
      <c r="S123" s="61"/>
    </row>
    <row r="124" spans="1:19" s="56" customFormat="1" ht="12.75" customHeight="1" x14ac:dyDescent="0.25">
      <c r="A124" s="48"/>
      <c r="B124" s="49" t="s">
        <v>33</v>
      </c>
      <c r="C124" s="49"/>
      <c r="D124" s="62">
        <v>0</v>
      </c>
      <c r="E124" s="57">
        <v>7856.02</v>
      </c>
      <c r="F124" s="57">
        <v>149079.31400000001</v>
      </c>
      <c r="G124" s="59">
        <v>0</v>
      </c>
      <c r="H124" s="57">
        <v>10824.86</v>
      </c>
      <c r="I124" s="57">
        <v>94868.423999999999</v>
      </c>
      <c r="J124" s="59">
        <v>0</v>
      </c>
      <c r="K124" s="57">
        <v>3191.9</v>
      </c>
      <c r="L124" s="57">
        <v>31220.86</v>
      </c>
      <c r="M124" s="53">
        <v>297041.37800000003</v>
      </c>
      <c r="N124" s="49"/>
      <c r="O124" s="54"/>
      <c r="P124" s="49"/>
      <c r="R124" s="49"/>
      <c r="S124" s="61"/>
    </row>
    <row r="125" spans="1:19" s="56" customFormat="1" ht="12.75" customHeight="1" x14ac:dyDescent="0.25">
      <c r="A125" s="48"/>
      <c r="B125" s="49" t="s">
        <v>34</v>
      </c>
      <c r="C125" s="49"/>
      <c r="D125" s="62">
        <v>0</v>
      </c>
      <c r="E125" s="57">
        <v>3882.52</v>
      </c>
      <c r="F125" s="57">
        <v>109932.598</v>
      </c>
      <c r="G125" s="59">
        <v>0</v>
      </c>
      <c r="H125" s="57">
        <v>5136</v>
      </c>
      <c r="I125" s="57">
        <v>58595.23</v>
      </c>
      <c r="J125" s="59">
        <v>0</v>
      </c>
      <c r="K125" s="57">
        <v>2720.7</v>
      </c>
      <c r="L125" s="57">
        <v>22681.66</v>
      </c>
      <c r="M125" s="53">
        <v>202948.70800000001</v>
      </c>
      <c r="N125" s="49"/>
      <c r="O125" s="54"/>
      <c r="P125" s="49"/>
      <c r="R125" s="49"/>
      <c r="S125" s="61"/>
    </row>
    <row r="126" spans="1:19" s="56" customFormat="1" ht="12.75" customHeight="1" x14ac:dyDescent="0.25">
      <c r="A126" s="48"/>
      <c r="B126" s="49" t="s">
        <v>35</v>
      </c>
      <c r="C126" s="49"/>
      <c r="D126" s="62">
        <v>0</v>
      </c>
      <c r="E126" s="57">
        <v>2025.36</v>
      </c>
      <c r="F126" s="57">
        <v>97004.07</v>
      </c>
      <c r="G126" s="59">
        <v>0</v>
      </c>
      <c r="H126" s="57">
        <v>6228</v>
      </c>
      <c r="I126" s="57">
        <v>31499.155999999999</v>
      </c>
      <c r="J126" s="59">
        <v>20</v>
      </c>
      <c r="K126" s="57">
        <v>1853.5</v>
      </c>
      <c r="L126" s="57">
        <v>19554.2</v>
      </c>
      <c r="M126" s="53">
        <v>158184.28600000002</v>
      </c>
      <c r="N126" s="49"/>
      <c r="O126" s="54"/>
      <c r="P126" s="49"/>
      <c r="R126" s="49"/>
      <c r="S126" s="61"/>
    </row>
    <row r="127" spans="1:19" s="56" customFormat="1" ht="12.75" customHeight="1" x14ac:dyDescent="0.25">
      <c r="A127" s="48"/>
      <c r="B127" s="49" t="s">
        <v>36</v>
      </c>
      <c r="C127" s="49"/>
      <c r="D127" s="62">
        <v>0</v>
      </c>
      <c r="E127" s="57">
        <v>5720</v>
      </c>
      <c r="F127" s="57">
        <v>95822.754000000001</v>
      </c>
      <c r="G127" s="59">
        <v>0</v>
      </c>
      <c r="H127" s="57">
        <v>6214.66</v>
      </c>
      <c r="I127" s="57">
        <v>32651.421999999999</v>
      </c>
      <c r="J127" s="59">
        <v>0</v>
      </c>
      <c r="K127" s="57">
        <v>2537.64</v>
      </c>
      <c r="L127" s="57">
        <v>15669.055999999999</v>
      </c>
      <c r="M127" s="53">
        <v>158615.53200000004</v>
      </c>
      <c r="N127" s="49"/>
      <c r="O127" s="54"/>
      <c r="P127" s="49"/>
      <c r="R127" s="49"/>
      <c r="S127" s="61"/>
    </row>
    <row r="128" spans="1:19" s="56" customFormat="1" ht="12.75" customHeight="1" x14ac:dyDescent="0.25">
      <c r="A128" s="48"/>
      <c r="B128" s="49" t="s">
        <v>37</v>
      </c>
      <c r="C128" s="49"/>
      <c r="D128" s="62">
        <v>0</v>
      </c>
      <c r="E128" s="57">
        <v>974</v>
      </c>
      <c r="F128" s="57">
        <v>73540.706000000006</v>
      </c>
      <c r="G128" s="59">
        <v>0</v>
      </c>
      <c r="H128" s="57">
        <v>4859.2</v>
      </c>
      <c r="I128" s="57">
        <v>28737.186000000002</v>
      </c>
      <c r="J128" s="59">
        <v>0</v>
      </c>
      <c r="K128" s="57">
        <v>2561.84</v>
      </c>
      <c r="L128" s="57">
        <v>11193.2</v>
      </c>
      <c r="M128" s="53">
        <v>121866.132</v>
      </c>
      <c r="N128" s="49"/>
      <c r="O128" s="54"/>
      <c r="P128" s="54"/>
      <c r="R128" s="49"/>
      <c r="S128" s="61"/>
    </row>
    <row r="129" spans="1:19" s="56" customFormat="1" ht="12.75" customHeight="1" x14ac:dyDescent="0.25">
      <c r="A129" s="48"/>
      <c r="B129" s="49" t="s">
        <v>38</v>
      </c>
      <c r="C129" s="49"/>
      <c r="D129" s="62">
        <v>0</v>
      </c>
      <c r="E129" s="57">
        <v>700</v>
      </c>
      <c r="F129" s="57">
        <v>59114.908000000003</v>
      </c>
      <c r="G129" s="59">
        <v>0</v>
      </c>
      <c r="H129" s="57">
        <v>4016</v>
      </c>
      <c r="I129" s="57">
        <v>26318.925999999999</v>
      </c>
      <c r="J129" s="59">
        <v>0</v>
      </c>
      <c r="K129" s="57">
        <v>2479.4</v>
      </c>
      <c r="L129" s="57">
        <v>16239.240000000002</v>
      </c>
      <c r="M129" s="53">
        <v>108868.474</v>
      </c>
      <c r="N129" s="49"/>
      <c r="O129" s="54"/>
      <c r="P129" s="54"/>
      <c r="R129" s="49"/>
      <c r="S129" s="61"/>
    </row>
    <row r="130" spans="1:19" s="56" customFormat="1" ht="12.75" customHeight="1" x14ac:dyDescent="0.25">
      <c r="A130" s="48" t="s">
        <v>48</v>
      </c>
      <c r="B130" s="49" t="s">
        <v>27</v>
      </c>
      <c r="C130" s="49"/>
      <c r="D130" s="62">
        <v>0</v>
      </c>
      <c r="E130" s="57">
        <v>1600</v>
      </c>
      <c r="F130" s="57">
        <v>85220.342000000004</v>
      </c>
      <c r="G130" s="59">
        <v>0</v>
      </c>
      <c r="H130" s="57">
        <v>2782.8</v>
      </c>
      <c r="I130" s="57">
        <v>53076.39</v>
      </c>
      <c r="J130" s="59">
        <v>180</v>
      </c>
      <c r="K130" s="57">
        <v>2314.3000000000002</v>
      </c>
      <c r="L130" s="57">
        <v>20535.439999999999</v>
      </c>
      <c r="M130" s="53">
        <v>165709.272</v>
      </c>
      <c r="N130" s="49"/>
      <c r="O130" s="54"/>
      <c r="P130" s="54"/>
      <c r="R130" s="49"/>
      <c r="S130" s="61"/>
    </row>
    <row r="131" spans="1:19" s="56" customFormat="1" ht="12.75" customHeight="1" x14ac:dyDescent="0.25">
      <c r="A131" s="48"/>
      <c r="B131" s="49" t="s">
        <v>28</v>
      </c>
      <c r="C131" s="49"/>
      <c r="D131" s="62">
        <v>0</v>
      </c>
      <c r="E131" s="57">
        <v>1992</v>
      </c>
      <c r="F131" s="57">
        <v>84188.107999999993</v>
      </c>
      <c r="G131" s="59">
        <v>0</v>
      </c>
      <c r="H131" s="57">
        <v>3284.24</v>
      </c>
      <c r="I131" s="57">
        <v>57014.802000000003</v>
      </c>
      <c r="J131" s="59">
        <v>0</v>
      </c>
      <c r="K131" s="57">
        <v>3448.6000000000004</v>
      </c>
      <c r="L131" s="57">
        <v>15260.800000000001</v>
      </c>
      <c r="M131" s="53">
        <v>165188.54999999999</v>
      </c>
      <c r="N131" s="49"/>
      <c r="O131" s="54"/>
      <c r="P131" s="49"/>
      <c r="R131" s="49"/>
      <c r="S131" s="61"/>
    </row>
    <row r="132" spans="1:19" s="56" customFormat="1" ht="12.75" customHeight="1" x14ac:dyDescent="0.25">
      <c r="A132" s="48"/>
      <c r="B132" s="49" t="s">
        <v>29</v>
      </c>
      <c r="C132" s="49"/>
      <c r="D132" s="62">
        <v>0</v>
      </c>
      <c r="E132" s="57">
        <v>3600</v>
      </c>
      <c r="F132" s="57">
        <v>99575.308000000005</v>
      </c>
      <c r="G132" s="59">
        <v>0</v>
      </c>
      <c r="H132" s="57">
        <v>4327.8059999999996</v>
      </c>
      <c r="I132" s="57">
        <v>47322.574000000001</v>
      </c>
      <c r="J132" s="59">
        <v>240</v>
      </c>
      <c r="K132" s="57">
        <v>3159.4</v>
      </c>
      <c r="L132" s="57">
        <v>18171.5</v>
      </c>
      <c r="M132" s="53">
        <v>176396.58799999999</v>
      </c>
      <c r="N132" s="49"/>
      <c r="O132" s="54"/>
      <c r="P132" s="49"/>
      <c r="R132" s="49"/>
      <c r="S132" s="61"/>
    </row>
    <row r="133" spans="1:19" s="56" customFormat="1" ht="12.75" customHeight="1" x14ac:dyDescent="0.25">
      <c r="A133" s="48"/>
      <c r="B133" s="49" t="s">
        <v>30</v>
      </c>
      <c r="C133" s="49"/>
      <c r="D133" s="57">
        <v>392.8725</v>
      </c>
      <c r="E133" s="57">
        <v>1883.6</v>
      </c>
      <c r="F133" s="57">
        <v>88799.495999999999</v>
      </c>
      <c r="G133" s="59">
        <v>0</v>
      </c>
      <c r="H133" s="57">
        <v>4769.46</v>
      </c>
      <c r="I133" s="57">
        <v>48283.161999999997</v>
      </c>
      <c r="J133" s="59">
        <v>420</v>
      </c>
      <c r="K133" s="57">
        <v>2795.5</v>
      </c>
      <c r="L133" s="57">
        <v>21096.219999999998</v>
      </c>
      <c r="M133" s="53">
        <v>168440.31049999999</v>
      </c>
      <c r="N133" s="49"/>
      <c r="O133" s="54"/>
      <c r="P133" s="49"/>
      <c r="R133" s="49"/>
      <c r="S133" s="61"/>
    </row>
    <row r="134" spans="1:19" s="56" customFormat="1" ht="12.75" customHeight="1" x14ac:dyDescent="0.25">
      <c r="A134" s="48"/>
      <c r="B134" s="49" t="s">
        <v>31</v>
      </c>
      <c r="C134" s="49"/>
      <c r="D134" s="57">
        <v>124.215</v>
      </c>
      <c r="E134" s="57">
        <v>2600.5859999999998</v>
      </c>
      <c r="F134" s="57">
        <v>68445.850000000006</v>
      </c>
      <c r="G134" s="59">
        <v>0</v>
      </c>
      <c r="H134" s="57">
        <v>7939.9939999999997</v>
      </c>
      <c r="I134" s="57">
        <v>25741.882000000001</v>
      </c>
      <c r="J134" s="59">
        <v>0</v>
      </c>
      <c r="K134" s="57">
        <v>1691.5</v>
      </c>
      <c r="L134" s="57">
        <v>18799.7</v>
      </c>
      <c r="M134" s="53">
        <v>125343.72700000001</v>
      </c>
      <c r="N134" s="49"/>
      <c r="O134" s="54"/>
      <c r="P134" s="49"/>
      <c r="R134" s="49"/>
      <c r="S134" s="61"/>
    </row>
    <row r="135" spans="1:19" s="56" customFormat="1" ht="12.75" customHeight="1" x14ac:dyDescent="0.25">
      <c r="A135" s="48"/>
      <c r="B135" s="49" t="s">
        <v>32</v>
      </c>
      <c r="C135" s="49"/>
      <c r="D135" s="62">
        <v>0</v>
      </c>
      <c r="E135" s="57">
        <v>5702</v>
      </c>
      <c r="F135" s="57">
        <v>103377.558</v>
      </c>
      <c r="G135" s="59">
        <v>0</v>
      </c>
      <c r="H135" s="57">
        <v>16460.759999999998</v>
      </c>
      <c r="I135" s="57">
        <v>46306.862000000001</v>
      </c>
      <c r="J135" s="59">
        <v>500</v>
      </c>
      <c r="K135" s="57">
        <v>3814.7799999999997</v>
      </c>
      <c r="L135" s="57">
        <v>27435.18</v>
      </c>
      <c r="M135" s="53">
        <v>203597.13999999998</v>
      </c>
      <c r="N135" s="49"/>
      <c r="O135" s="54"/>
      <c r="P135" s="49"/>
      <c r="R135" s="49"/>
      <c r="S135" s="61"/>
    </row>
    <row r="136" spans="1:19" s="56" customFormat="1" ht="12.75" customHeight="1" x14ac:dyDescent="0.25">
      <c r="A136" s="48"/>
      <c r="B136" s="49" t="s">
        <v>33</v>
      </c>
      <c r="C136" s="49"/>
      <c r="D136" s="62">
        <v>0</v>
      </c>
      <c r="E136" s="57">
        <v>4378.0140000000001</v>
      </c>
      <c r="F136" s="57">
        <v>92212.475999999995</v>
      </c>
      <c r="G136" s="59">
        <v>0</v>
      </c>
      <c r="H136" s="57">
        <v>11953.8</v>
      </c>
      <c r="I136" s="57">
        <v>51348.807999999997</v>
      </c>
      <c r="J136" s="59">
        <v>660</v>
      </c>
      <c r="K136" s="57">
        <v>2503.3000000000002</v>
      </c>
      <c r="L136" s="57">
        <v>21731.46</v>
      </c>
      <c r="M136" s="53">
        <v>184787.85799999998</v>
      </c>
      <c r="N136" s="49"/>
      <c r="O136" s="54"/>
      <c r="P136" s="49"/>
      <c r="R136" s="49"/>
      <c r="S136" s="61"/>
    </row>
    <row r="137" spans="1:19" s="56" customFormat="1" ht="12.75" customHeight="1" x14ac:dyDescent="0.25">
      <c r="A137" s="48"/>
      <c r="B137" s="49" t="s">
        <v>34</v>
      </c>
      <c r="C137" s="49"/>
      <c r="D137" s="57">
        <v>847.5</v>
      </c>
      <c r="E137" s="57">
        <v>1424</v>
      </c>
      <c r="F137" s="57">
        <v>59343.701999999997</v>
      </c>
      <c r="G137" s="59">
        <v>0</v>
      </c>
      <c r="H137" s="57">
        <v>8890</v>
      </c>
      <c r="I137" s="57">
        <v>35468.89</v>
      </c>
      <c r="J137" s="59">
        <v>600</v>
      </c>
      <c r="K137" s="57">
        <v>2362.5</v>
      </c>
      <c r="L137" s="57">
        <v>24782.2</v>
      </c>
      <c r="M137" s="53">
        <v>133718.79199999999</v>
      </c>
      <c r="N137" s="49"/>
      <c r="O137" s="54"/>
      <c r="P137" s="49"/>
      <c r="R137" s="49"/>
      <c r="S137" s="61"/>
    </row>
    <row r="138" spans="1:19" s="56" customFormat="1" ht="12.75" customHeight="1" x14ac:dyDescent="0.25">
      <c r="A138" s="48"/>
      <c r="B138" s="49" t="s">
        <v>35</v>
      </c>
      <c r="C138" s="49"/>
      <c r="D138" s="62">
        <v>0</v>
      </c>
      <c r="E138" s="57">
        <v>1422.0160000000001</v>
      </c>
      <c r="F138" s="57">
        <v>79878.42</v>
      </c>
      <c r="G138" s="59">
        <v>0</v>
      </c>
      <c r="H138" s="57">
        <v>7180.14</v>
      </c>
      <c r="I138" s="57">
        <v>36520.862000000001</v>
      </c>
      <c r="J138" s="59">
        <v>1140</v>
      </c>
      <c r="K138" s="57">
        <v>2805</v>
      </c>
      <c r="L138" s="57">
        <v>21023.9</v>
      </c>
      <c r="M138" s="53">
        <v>149970.33799999999</v>
      </c>
      <c r="N138" s="49"/>
      <c r="O138" s="54"/>
      <c r="P138" s="49"/>
      <c r="R138" s="49"/>
      <c r="S138" s="61"/>
    </row>
    <row r="139" spans="1:19" s="56" customFormat="1" ht="12.75" customHeight="1" x14ac:dyDescent="0.25">
      <c r="A139" s="48"/>
      <c r="B139" s="49" t="s">
        <v>36</v>
      </c>
      <c r="C139" s="49"/>
      <c r="D139" s="62">
        <v>0</v>
      </c>
      <c r="E139" s="57">
        <v>2429.0500000000002</v>
      </c>
      <c r="F139" s="57">
        <v>77858.649999999994</v>
      </c>
      <c r="G139" s="59">
        <v>0</v>
      </c>
      <c r="H139" s="57">
        <v>12949.08</v>
      </c>
      <c r="I139" s="57">
        <v>31414.671999999999</v>
      </c>
      <c r="J139" s="63">
        <v>0</v>
      </c>
      <c r="K139" s="57">
        <v>1523.1000000000001</v>
      </c>
      <c r="L139" s="57">
        <v>14386.456</v>
      </c>
      <c r="M139" s="53">
        <v>140561.008</v>
      </c>
      <c r="N139" s="49"/>
      <c r="O139" s="54"/>
      <c r="P139" s="49"/>
      <c r="R139" s="49"/>
      <c r="S139" s="61"/>
    </row>
    <row r="140" spans="1:19" s="56" customFormat="1" ht="12.75" customHeight="1" x14ac:dyDescent="0.25">
      <c r="A140" s="48"/>
      <c r="B140" s="49" t="s">
        <v>37</v>
      </c>
      <c r="C140" s="49"/>
      <c r="D140" s="62">
        <v>0</v>
      </c>
      <c r="E140" s="57">
        <v>4870.62</v>
      </c>
      <c r="F140" s="57">
        <v>82793.466</v>
      </c>
      <c r="G140" s="59">
        <v>0</v>
      </c>
      <c r="H140" s="57">
        <v>9711.89</v>
      </c>
      <c r="I140" s="57">
        <v>41165.572</v>
      </c>
      <c r="J140" s="58">
        <v>0</v>
      </c>
      <c r="K140" s="57">
        <v>1938.8000000000002</v>
      </c>
      <c r="L140" s="57">
        <v>12397.68</v>
      </c>
      <c r="M140" s="53">
        <v>152878.02799999999</v>
      </c>
      <c r="N140" s="49"/>
      <c r="O140" s="54"/>
      <c r="P140" s="49"/>
      <c r="R140" s="49"/>
      <c r="S140" s="61"/>
    </row>
    <row r="141" spans="1:19" s="56" customFormat="1" ht="12.75" customHeight="1" x14ac:dyDescent="0.25">
      <c r="A141" s="48"/>
      <c r="B141" s="49" t="s">
        <v>38</v>
      </c>
      <c r="C141" s="49"/>
      <c r="D141" s="62">
        <v>0</v>
      </c>
      <c r="E141" s="57">
        <v>3147.9340000000002</v>
      </c>
      <c r="F141" s="57">
        <v>54960.794000000002</v>
      </c>
      <c r="G141" s="59">
        <v>0</v>
      </c>
      <c r="H141" s="57">
        <v>5470.89</v>
      </c>
      <c r="I141" s="57">
        <v>28250.826000000001</v>
      </c>
      <c r="J141" s="58">
        <v>0</v>
      </c>
      <c r="K141" s="57">
        <v>2190.1</v>
      </c>
      <c r="L141" s="57">
        <v>10518.62</v>
      </c>
      <c r="M141" s="53">
        <v>104539.164</v>
      </c>
      <c r="N141" s="49"/>
      <c r="O141" s="54"/>
      <c r="P141" s="49"/>
      <c r="R141" s="49"/>
      <c r="S141" s="61"/>
    </row>
    <row r="142" spans="1:19" s="56" customFormat="1" ht="12.75" customHeight="1" x14ac:dyDescent="0.25">
      <c r="A142" s="48" t="s">
        <v>49</v>
      </c>
      <c r="B142" s="49" t="s">
        <v>27</v>
      </c>
      <c r="C142" s="49"/>
      <c r="D142" s="62">
        <v>0</v>
      </c>
      <c r="E142" s="57">
        <v>5379.78</v>
      </c>
      <c r="F142" s="57">
        <v>74524.967999999993</v>
      </c>
      <c r="G142" s="59">
        <v>0</v>
      </c>
      <c r="H142" s="57">
        <v>9932</v>
      </c>
      <c r="I142" s="57">
        <v>39251.614000000001</v>
      </c>
      <c r="J142" s="58">
        <v>200</v>
      </c>
      <c r="K142" s="57">
        <v>1914.5</v>
      </c>
      <c r="L142" s="57">
        <v>16642.239999999998</v>
      </c>
      <c r="M142" s="53">
        <v>147845.10199999998</v>
      </c>
      <c r="N142" s="49"/>
      <c r="O142" s="54"/>
      <c r="P142" s="49"/>
      <c r="R142" s="49"/>
      <c r="S142" s="61"/>
    </row>
    <row r="143" spans="1:19" s="56" customFormat="1" ht="12.75" customHeight="1" x14ac:dyDescent="0.25">
      <c r="A143" s="48"/>
      <c r="B143" s="49" t="s">
        <v>28</v>
      </c>
      <c r="C143" s="49"/>
      <c r="D143" s="62">
        <v>0</v>
      </c>
      <c r="E143" s="57">
        <v>8245.3060000000005</v>
      </c>
      <c r="F143" s="57">
        <v>56889.25</v>
      </c>
      <c r="G143" s="59">
        <v>0</v>
      </c>
      <c r="H143" s="57">
        <v>5818.5</v>
      </c>
      <c r="I143" s="57">
        <v>30701.276000000002</v>
      </c>
      <c r="J143" s="58">
        <v>200</v>
      </c>
      <c r="K143" s="57">
        <v>2299.5</v>
      </c>
      <c r="L143" s="57">
        <v>13753.14</v>
      </c>
      <c r="M143" s="53">
        <v>117906.97199999999</v>
      </c>
      <c r="N143" s="49"/>
      <c r="O143" s="54"/>
      <c r="P143" s="49"/>
      <c r="R143" s="49"/>
      <c r="S143" s="61"/>
    </row>
    <row r="144" spans="1:19" s="56" customFormat="1" ht="12.75" customHeight="1" x14ac:dyDescent="0.25">
      <c r="A144" s="48"/>
      <c r="B144" s="49" t="s">
        <v>29</v>
      </c>
      <c r="C144" s="49"/>
      <c r="D144" s="62">
        <v>0</v>
      </c>
      <c r="E144" s="57">
        <v>10455.799999999999</v>
      </c>
      <c r="F144" s="57">
        <v>86357.111999999994</v>
      </c>
      <c r="G144" s="59">
        <v>0</v>
      </c>
      <c r="H144" s="57">
        <v>15449.34</v>
      </c>
      <c r="I144" s="57">
        <v>56274.080000000002</v>
      </c>
      <c r="J144" s="58">
        <v>0</v>
      </c>
      <c r="K144" s="57">
        <v>2298.1999999999998</v>
      </c>
      <c r="L144" s="57">
        <v>21689.119999999999</v>
      </c>
      <c r="M144" s="53">
        <v>192523.652</v>
      </c>
      <c r="N144" s="49"/>
      <c r="O144" s="54"/>
      <c r="P144" s="49"/>
      <c r="R144" s="49"/>
      <c r="S144" s="61"/>
    </row>
    <row r="145" spans="1:19" s="56" customFormat="1" ht="12.75" customHeight="1" x14ac:dyDescent="0.25">
      <c r="A145" s="48"/>
      <c r="B145" s="49" t="s">
        <v>30</v>
      </c>
      <c r="C145" s="49"/>
      <c r="D145" s="62">
        <v>0</v>
      </c>
      <c r="E145" s="57">
        <v>3769.2939999999999</v>
      </c>
      <c r="F145" s="57">
        <v>74142.301999999996</v>
      </c>
      <c r="G145" s="59">
        <v>0</v>
      </c>
      <c r="H145" s="57">
        <v>4051.96</v>
      </c>
      <c r="I145" s="57">
        <v>38760.565999999999</v>
      </c>
      <c r="J145" s="58">
        <v>220</v>
      </c>
      <c r="K145" s="57">
        <v>2709.8</v>
      </c>
      <c r="L145" s="57">
        <v>14676.82</v>
      </c>
      <c r="M145" s="53">
        <v>138330.742</v>
      </c>
      <c r="N145" s="49"/>
      <c r="O145" s="54"/>
      <c r="P145" s="49"/>
      <c r="R145" s="49"/>
      <c r="S145" s="61"/>
    </row>
    <row r="146" spans="1:19" s="56" customFormat="1" ht="12.75" customHeight="1" x14ac:dyDescent="0.25">
      <c r="A146" s="48"/>
      <c r="B146" s="49" t="s">
        <v>31</v>
      </c>
      <c r="C146" s="49"/>
      <c r="D146" s="62">
        <v>0</v>
      </c>
      <c r="E146" s="57">
        <v>4170.6400000000003</v>
      </c>
      <c r="F146" s="57">
        <v>67530.703999999998</v>
      </c>
      <c r="G146" s="59">
        <v>0</v>
      </c>
      <c r="H146" s="57">
        <v>6309.88</v>
      </c>
      <c r="I146" s="57">
        <v>26963.941999999999</v>
      </c>
      <c r="J146" s="58">
        <v>60.4</v>
      </c>
      <c r="K146" s="57">
        <v>2084.1999999999998</v>
      </c>
      <c r="L146" s="57">
        <v>9486.8000000000011</v>
      </c>
      <c r="M146" s="53">
        <v>116606.56599999999</v>
      </c>
      <c r="N146" s="49"/>
      <c r="O146" s="54"/>
      <c r="P146" s="49"/>
      <c r="R146" s="49"/>
      <c r="S146" s="61"/>
    </row>
    <row r="147" spans="1:19" s="56" customFormat="1" ht="12.75" customHeight="1" x14ac:dyDescent="0.25">
      <c r="A147" s="48"/>
      <c r="B147" s="49" t="s">
        <v>32</v>
      </c>
      <c r="C147" s="49"/>
      <c r="D147" s="62">
        <v>0</v>
      </c>
      <c r="E147" s="57">
        <v>4793.6000000000004</v>
      </c>
      <c r="F147" s="57">
        <v>70874.296000000002</v>
      </c>
      <c r="G147" s="59">
        <v>0</v>
      </c>
      <c r="H147" s="57">
        <v>9095.1200000000008</v>
      </c>
      <c r="I147" s="57">
        <v>28192.236000000001</v>
      </c>
      <c r="J147" s="58">
        <v>159.6</v>
      </c>
      <c r="K147" s="57">
        <v>1884.5</v>
      </c>
      <c r="L147" s="57">
        <v>9144.0199999999986</v>
      </c>
      <c r="M147" s="53">
        <v>124143.37200000002</v>
      </c>
      <c r="N147" s="49"/>
      <c r="O147" s="54"/>
      <c r="P147" s="49"/>
      <c r="R147" s="49"/>
      <c r="S147" s="61"/>
    </row>
    <row r="148" spans="1:19" s="56" customFormat="1" ht="12.75" customHeight="1" x14ac:dyDescent="0.25">
      <c r="A148" s="48"/>
      <c r="B148" s="49" t="s">
        <v>33</v>
      </c>
      <c r="C148" s="49"/>
      <c r="D148" s="57">
        <v>200</v>
      </c>
      <c r="E148" s="57">
        <v>1678.4</v>
      </c>
      <c r="F148" s="57">
        <v>72606.990000000005</v>
      </c>
      <c r="G148" s="59">
        <v>0</v>
      </c>
      <c r="H148" s="57">
        <v>13775.06</v>
      </c>
      <c r="I148" s="57">
        <v>33730.69</v>
      </c>
      <c r="J148" s="58">
        <v>0</v>
      </c>
      <c r="K148" s="57">
        <v>976.4</v>
      </c>
      <c r="L148" s="57">
        <v>12670.54</v>
      </c>
      <c r="M148" s="53">
        <v>135638.07999999999</v>
      </c>
      <c r="N148" s="49"/>
      <c r="O148" s="54"/>
      <c r="P148" s="49"/>
      <c r="R148" s="49"/>
      <c r="S148" s="61"/>
    </row>
    <row r="149" spans="1:19" s="56" customFormat="1" ht="12.75" customHeight="1" x14ac:dyDescent="0.25">
      <c r="A149" s="48"/>
      <c r="B149" s="49" t="s">
        <v>34</v>
      </c>
      <c r="C149" s="49"/>
      <c r="D149" s="62">
        <v>0</v>
      </c>
      <c r="E149" s="57">
        <v>825.44</v>
      </c>
      <c r="F149" s="57">
        <v>88931.04</v>
      </c>
      <c r="G149" s="59">
        <v>0</v>
      </c>
      <c r="H149" s="57">
        <v>19807.439999999999</v>
      </c>
      <c r="I149" s="57">
        <v>41135.760000000002</v>
      </c>
      <c r="J149" s="58">
        <v>0</v>
      </c>
      <c r="K149" s="57">
        <v>1641.8000000000002</v>
      </c>
      <c r="L149" s="57">
        <v>14054.5</v>
      </c>
      <c r="M149" s="53">
        <v>166395.97999999998</v>
      </c>
      <c r="N149" s="49"/>
      <c r="O149" s="54"/>
      <c r="P149" s="49"/>
      <c r="R149" s="49"/>
      <c r="S149" s="61"/>
    </row>
    <row r="150" spans="1:19" s="56" customFormat="1" ht="12.75" customHeight="1" x14ac:dyDescent="0.25">
      <c r="A150" s="48"/>
      <c r="B150" s="49" t="s">
        <v>35</v>
      </c>
      <c r="C150" s="49"/>
      <c r="D150" s="62">
        <v>0</v>
      </c>
      <c r="E150" s="57">
        <v>922.28</v>
      </c>
      <c r="F150" s="57">
        <v>87171.418000000005</v>
      </c>
      <c r="G150" s="59">
        <v>0</v>
      </c>
      <c r="H150" s="57">
        <v>20528.439999999999</v>
      </c>
      <c r="I150" s="57">
        <v>33067.913999999997</v>
      </c>
      <c r="J150" s="58">
        <v>0</v>
      </c>
      <c r="K150" s="57">
        <v>2060.6999999999998</v>
      </c>
      <c r="L150" s="57">
        <v>15093.56</v>
      </c>
      <c r="M150" s="53">
        <v>158844.31200000001</v>
      </c>
      <c r="N150" s="49"/>
      <c r="O150" s="54"/>
      <c r="P150" s="49"/>
      <c r="R150" s="49"/>
      <c r="S150" s="61"/>
    </row>
    <row r="151" spans="1:19" s="56" customFormat="1" ht="12.75" customHeight="1" x14ac:dyDescent="0.25">
      <c r="A151" s="48"/>
      <c r="B151" s="49" t="s">
        <v>36</v>
      </c>
      <c r="C151" s="49"/>
      <c r="D151" s="57">
        <v>100</v>
      </c>
      <c r="E151" s="57">
        <v>852</v>
      </c>
      <c r="F151" s="57">
        <v>51728.743999999999</v>
      </c>
      <c r="G151" s="59">
        <v>0</v>
      </c>
      <c r="H151" s="57">
        <v>17623.439999999999</v>
      </c>
      <c r="I151" s="57">
        <v>16779.572</v>
      </c>
      <c r="J151" s="58">
        <v>0</v>
      </c>
      <c r="K151" s="57">
        <v>1199.2</v>
      </c>
      <c r="L151" s="57">
        <v>9172.2000000000007</v>
      </c>
      <c r="M151" s="53">
        <v>97455.155999999988</v>
      </c>
      <c r="N151" s="49"/>
      <c r="O151" s="54"/>
      <c r="P151" s="49"/>
      <c r="R151" s="49"/>
      <c r="S151" s="61"/>
    </row>
    <row r="152" spans="1:19" s="56" customFormat="1" ht="12.75" customHeight="1" x14ac:dyDescent="0.25">
      <c r="A152" s="48"/>
      <c r="B152" s="49" t="s">
        <v>37</v>
      </c>
      <c r="C152" s="49"/>
      <c r="D152" s="62">
        <v>0</v>
      </c>
      <c r="E152" s="57">
        <v>2083.12</v>
      </c>
      <c r="F152" s="57">
        <v>72661.597999999998</v>
      </c>
      <c r="G152" s="59">
        <v>0</v>
      </c>
      <c r="H152" s="57">
        <v>15334.12</v>
      </c>
      <c r="I152" s="57">
        <v>26789.58</v>
      </c>
      <c r="J152" s="58">
        <v>0</v>
      </c>
      <c r="K152" s="57">
        <v>780.09999999999991</v>
      </c>
      <c r="L152" s="57">
        <v>9264.2800000000007</v>
      </c>
      <c r="M152" s="53">
        <v>126912.798</v>
      </c>
      <c r="N152" s="49"/>
      <c r="O152" s="54"/>
      <c r="P152" s="49"/>
      <c r="R152" s="49"/>
      <c r="S152" s="61"/>
    </row>
    <row r="153" spans="1:19" s="56" customFormat="1" ht="8.25" customHeight="1" x14ac:dyDescent="0.3">
      <c r="A153" s="64"/>
      <c r="B153" s="65"/>
      <c r="C153" s="66"/>
      <c r="D153" s="67"/>
      <c r="E153" s="67"/>
      <c r="F153" s="67"/>
      <c r="G153" s="67"/>
      <c r="H153" s="67"/>
      <c r="I153" s="67"/>
      <c r="J153" s="67"/>
      <c r="K153" s="67"/>
      <c r="L153" s="67"/>
      <c r="M153" s="68"/>
      <c r="N153" s="69"/>
      <c r="O153" s="70"/>
      <c r="P153" s="69"/>
    </row>
    <row r="154" spans="1:19" s="56" customFormat="1" ht="4.5" customHeight="1" x14ac:dyDescent="0.3">
      <c r="A154" s="71"/>
      <c r="B154" s="49"/>
      <c r="C154" s="49"/>
      <c r="D154" s="72"/>
      <c r="E154" s="72"/>
      <c r="F154" s="72"/>
      <c r="G154" s="72"/>
      <c r="H154" s="72"/>
      <c r="I154" s="72"/>
      <c r="J154" s="72"/>
      <c r="K154" s="72"/>
      <c r="L154" s="72"/>
      <c r="M154" s="73"/>
      <c r="N154" s="69"/>
      <c r="O154" s="70"/>
      <c r="P154" s="69"/>
    </row>
    <row r="155" spans="1:19" s="56" customFormat="1" ht="9" customHeight="1" x14ac:dyDescent="0.3">
      <c r="A155" s="71"/>
      <c r="B155" s="49"/>
      <c r="C155" s="49"/>
      <c r="D155" s="72"/>
      <c r="E155" s="72"/>
      <c r="F155" s="72"/>
      <c r="G155" s="72"/>
      <c r="H155" s="72"/>
      <c r="I155" s="72"/>
      <c r="J155" s="72"/>
      <c r="K155" s="72"/>
      <c r="L155" s="72"/>
      <c r="M155" s="73"/>
      <c r="N155" s="69"/>
      <c r="O155" s="70"/>
      <c r="P155" s="69"/>
    </row>
    <row r="156" spans="1:19" s="56" customFormat="1" ht="8.25" customHeight="1" x14ac:dyDescent="0.25">
      <c r="A156" s="71"/>
      <c r="B156" s="49"/>
      <c r="C156" s="49"/>
      <c r="D156" s="74"/>
      <c r="E156" s="74"/>
      <c r="F156" s="74"/>
      <c r="G156" s="74"/>
      <c r="H156" s="74"/>
      <c r="I156" s="74"/>
      <c r="J156" s="74"/>
      <c r="K156" s="74"/>
      <c r="L156" s="74"/>
      <c r="M156" s="73"/>
      <c r="N156" s="69"/>
      <c r="O156" s="70"/>
      <c r="P156" s="69"/>
    </row>
    <row r="157" spans="1:19" s="56" customFormat="1" ht="8.25" customHeight="1" x14ac:dyDescent="0.25">
      <c r="A157" s="71"/>
      <c r="B157" s="49"/>
      <c r="C157" s="49"/>
      <c r="D157" s="74"/>
      <c r="E157" s="74"/>
      <c r="F157" s="74"/>
      <c r="G157" s="74"/>
      <c r="H157" s="74"/>
      <c r="I157" s="74"/>
      <c r="J157" s="74"/>
      <c r="K157" s="74"/>
      <c r="L157" s="74"/>
      <c r="M157" s="73"/>
      <c r="N157" s="69"/>
      <c r="O157" s="70"/>
      <c r="P157" s="69"/>
    </row>
    <row r="158" spans="1:19" s="81" customFormat="1" ht="13.5" customHeight="1" x14ac:dyDescent="0.2">
      <c r="A158" s="75" t="s">
        <v>50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7"/>
      <c r="N158" s="78"/>
      <c r="O158" s="79"/>
      <c r="P158" s="80"/>
      <c r="Q158" s="80"/>
    </row>
    <row r="159" spans="1:19" s="81" customFormat="1" ht="13.5" customHeight="1" x14ac:dyDescent="0.2">
      <c r="A159" s="75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7"/>
      <c r="N159" s="78"/>
      <c r="O159" s="79"/>
      <c r="P159" s="80"/>
      <c r="Q159" s="80"/>
    </row>
    <row r="160" spans="1:19" s="87" customFormat="1" ht="25.5" customHeight="1" thickBot="1" x14ac:dyDescent="0.35">
      <c r="A160" s="82"/>
      <c r="B160" s="83"/>
      <c r="C160" s="83"/>
      <c r="D160" s="84"/>
      <c r="E160" s="84"/>
      <c r="F160" s="84"/>
      <c r="G160" s="84"/>
      <c r="H160" s="84"/>
      <c r="I160" s="84"/>
      <c r="J160" s="84"/>
      <c r="K160" s="84"/>
      <c r="L160" s="85"/>
      <c r="M160" s="86"/>
      <c r="O160" s="88"/>
    </row>
    <row r="161" spans="1:15" s="87" customFormat="1" ht="20.25" x14ac:dyDescent="0.3">
      <c r="A161" s="89"/>
      <c r="B161" s="89"/>
      <c r="C161" s="89"/>
      <c r="D161" s="90"/>
      <c r="E161" s="90"/>
      <c r="F161" s="90"/>
      <c r="G161" s="90"/>
      <c r="I161" s="91"/>
      <c r="J161" s="90"/>
      <c r="K161" s="90"/>
      <c r="L161" s="90"/>
      <c r="M161" s="92"/>
      <c r="O161" s="79"/>
    </row>
    <row r="162" spans="1:15" s="87" customFormat="1" ht="17.25" x14ac:dyDescent="0.3">
      <c r="A162" s="89"/>
      <c r="B162" s="89"/>
      <c r="C162" s="89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O162" s="88"/>
    </row>
    <row r="163" spans="1:15" x14ac:dyDescent="0.25">
      <c r="O163" s="94"/>
    </row>
    <row r="164" spans="1:15" x14ac:dyDescent="0.25">
      <c r="O164" s="95"/>
    </row>
    <row r="165" spans="1:15" x14ac:dyDescent="0.25">
      <c r="O165" s="94"/>
    </row>
    <row r="166" spans="1:15" ht="16.5" x14ac:dyDescent="0.3">
      <c r="O166" s="96"/>
    </row>
    <row r="167" spans="1:15" x14ac:dyDescent="0.25">
      <c r="O167" s="94"/>
    </row>
    <row r="168" spans="1:15" ht="16.5" x14ac:dyDescent="0.3">
      <c r="O168" s="97"/>
    </row>
    <row r="169" spans="1:15" x14ac:dyDescent="0.25">
      <c r="O169" s="76"/>
    </row>
    <row r="170" spans="1:15" x14ac:dyDescent="0.25">
      <c r="O170" s="76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2022-12-21T07:45:22Z</dcterms:created>
  <dcterms:modified xsi:type="dcterms:W3CDTF">2022-12-21T07:46:39Z</dcterms:modified>
</cp:coreProperties>
</file>